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ule\Desktop\"/>
    </mc:Choice>
  </mc:AlternateContent>
  <bookViews>
    <workbookView xWindow="0" yWindow="0" windowWidth="19200" windowHeight="6615"/>
  </bookViews>
  <sheets>
    <sheet name="Faculties" sheetId="2" r:id="rId1"/>
    <sheet name="EVF-SEB" sheetId="1" r:id="rId2"/>
    <sheet name="SAF-FCEA" sheetId="3" r:id="rId3"/>
    <sheet name="PTVF-PFBT" sheetId="4" r:id="rId4"/>
    <sheet name="MIDF-FMID" sheetId="5" r:id="rId5"/>
    <sheet name="IF-FI" sheetId="6" r:id="rId6"/>
    <sheet name="MGMF-FMNS" sheetId="7" r:id="rId7"/>
    <sheet name="EEF-FEEE" sheetId="8" r:id="rId8"/>
    <sheet name="CTF-FCT" sheetId="9" r:id="rId9"/>
    <sheet name="SHMMF-FSSH" sheetId="10"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8" hidden="1">'CTF-FCT'!$A$2:$J$155</definedName>
    <definedName name="_xlnm._FilterDatabase" localSheetId="7" hidden="1">'EEF-FEEE'!$A$2:$J$309</definedName>
    <definedName name="_xlnm._FilterDatabase" localSheetId="1" hidden="1">'EVF-SEB'!$A$2:$J$237</definedName>
    <definedName name="_xlnm._FilterDatabase" localSheetId="5" hidden="1">'IF-FI'!$A$2:$J$110</definedName>
    <definedName name="_xlnm._FilterDatabase" localSheetId="6" hidden="1">'MGMF-FMNS'!$A$2:$J$85</definedName>
    <definedName name="_xlnm._FilterDatabase" localSheetId="4" hidden="1">'MIDF-FMID'!$A$2:$J$157</definedName>
    <definedName name="_xlnm._FilterDatabase" localSheetId="3" hidden="1">'PTVF-PFBT'!$A$2:$J$28</definedName>
    <definedName name="_xlnm._FilterDatabase" localSheetId="2" hidden="1">'SAF-FCEA'!$A$2:$J$61</definedName>
    <definedName name="_xlnm._FilterDatabase" localSheetId="9" hidden="1">'SHMMF-FSSH'!$A$2:$J$9</definedName>
    <definedName name="OLE_LINK3" localSheetId="6">'MGMF-FMNS'!#REF!</definedName>
    <definedName name="OLE_LINK5" localSheetId="6">'MGMF-FMNS'!#REF!</definedName>
    <definedName name="Study_Name">'[1]STUDY NAME'!$B$2:$C$57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 r="J235" i="1"/>
  <c r="J232" i="1"/>
  <c r="J213" i="1"/>
  <c r="J190" i="1"/>
  <c r="J174" i="1"/>
  <c r="J161" i="1"/>
  <c r="J151" i="1"/>
  <c r="J141" i="1"/>
  <c r="J103" i="1"/>
  <c r="J83" i="1"/>
  <c r="H76" i="10" l="1"/>
  <c r="G76" i="10"/>
  <c r="F76" i="10"/>
  <c r="E76" i="10"/>
  <c r="H75" i="10"/>
  <c r="G75" i="10"/>
  <c r="F75" i="10"/>
  <c r="E75" i="10"/>
  <c r="D75" i="10"/>
  <c r="D76" i="10" s="1"/>
  <c r="C75" i="10"/>
  <c r="C76" i="10" s="1"/>
  <c r="G73" i="10"/>
  <c r="F73" i="10"/>
  <c r="F44" i="10" s="1"/>
  <c r="E73" i="10"/>
  <c r="D73" i="10"/>
  <c r="G72" i="10"/>
  <c r="F72" i="10"/>
  <c r="F5" i="10" s="1"/>
  <c r="F4" i="10" s="1"/>
  <c r="F12" i="10" s="1"/>
  <c r="D72" i="10"/>
  <c r="C73" i="10"/>
  <c r="G69" i="10"/>
  <c r="F69" i="10"/>
  <c r="H60" i="10"/>
  <c r="G60" i="10"/>
  <c r="F60" i="10"/>
  <c r="D60" i="10"/>
  <c r="I59" i="10"/>
  <c r="H59" i="10"/>
  <c r="G59" i="10"/>
  <c r="F59" i="10"/>
  <c r="D59" i="10"/>
  <c r="H56" i="10"/>
  <c r="F56" i="10"/>
  <c r="H55" i="10"/>
  <c r="G55" i="10"/>
  <c r="F55" i="10"/>
  <c r="E55" i="10"/>
  <c r="D55" i="10"/>
  <c r="D56" i="10" s="1"/>
  <c r="D69" i="10" s="1"/>
  <c r="C56" i="10"/>
  <c r="C69" i="10" s="1"/>
  <c r="H54" i="10"/>
  <c r="G54" i="10"/>
  <c r="F54" i="10"/>
  <c r="D54" i="10"/>
  <c r="C54" i="10"/>
  <c r="H44" i="10"/>
  <c r="G44" i="10"/>
  <c r="D44" i="10"/>
  <c r="C44" i="10"/>
  <c r="I30" i="10"/>
  <c r="H30" i="10"/>
  <c r="G30" i="10"/>
  <c r="F30" i="10"/>
  <c r="D30" i="10"/>
  <c r="C30" i="10"/>
  <c r="B30" i="10"/>
  <c r="B59" i="10" s="1"/>
  <c r="A30" i="10"/>
  <c r="A59" i="10" s="1"/>
  <c r="H20" i="10"/>
  <c r="G20" i="10"/>
  <c r="F20" i="10"/>
  <c r="E12" i="10"/>
  <c r="D12" i="10"/>
  <c r="I9" i="10"/>
  <c r="H9" i="10"/>
  <c r="G9" i="10"/>
  <c r="F9" i="10"/>
  <c r="D9" i="10"/>
  <c r="B9" i="10"/>
  <c r="A9" i="10"/>
  <c r="I8" i="10"/>
  <c r="H8" i="10"/>
  <c r="G8" i="10"/>
  <c r="F8" i="10"/>
  <c r="E8" i="10"/>
  <c r="E9" i="10" s="1"/>
  <c r="D8" i="10"/>
  <c r="B8" i="10"/>
  <c r="A8" i="10"/>
  <c r="H5" i="10"/>
  <c r="G5" i="10"/>
  <c r="G4" i="10" s="1"/>
  <c r="G12" i="10" s="1"/>
  <c r="E5" i="10"/>
  <c r="D5" i="10"/>
  <c r="H4" i="10"/>
  <c r="H12" i="10" s="1"/>
  <c r="E4" i="10"/>
  <c r="D4" i="10"/>
  <c r="H151" i="9" l="1"/>
  <c r="G151" i="9"/>
  <c r="F151" i="9"/>
  <c r="E151" i="9"/>
  <c r="E150" i="9" s="1"/>
  <c r="D151" i="9"/>
  <c r="C151" i="9"/>
  <c r="C150" i="9" s="1"/>
  <c r="H150" i="9"/>
  <c r="G150" i="9"/>
  <c r="F150" i="9"/>
  <c r="D150" i="9"/>
  <c r="H149" i="9"/>
  <c r="G149" i="9"/>
  <c r="F149" i="9"/>
  <c r="E149" i="9"/>
  <c r="D149" i="9"/>
  <c r="C149" i="9"/>
  <c r="H146" i="9"/>
  <c r="G146" i="9"/>
  <c r="F146" i="9"/>
  <c r="E146" i="9"/>
  <c r="D146" i="9"/>
  <c r="C146" i="9"/>
  <c r="H124" i="9"/>
  <c r="G124" i="9"/>
  <c r="F124" i="9"/>
  <c r="E124" i="9"/>
  <c r="D124" i="9"/>
  <c r="C124" i="9"/>
  <c r="G120" i="9"/>
  <c r="H119" i="9"/>
  <c r="H99" i="9" s="1"/>
  <c r="H82" i="9" s="1"/>
  <c r="G119" i="9"/>
  <c r="F119" i="9"/>
  <c r="F99" i="9" s="1"/>
  <c r="F82" i="9" s="1"/>
  <c r="E119" i="9"/>
  <c r="D119" i="9"/>
  <c r="C119" i="9"/>
  <c r="H107" i="9"/>
  <c r="G107" i="9"/>
  <c r="F107" i="9"/>
  <c r="E107" i="9"/>
  <c r="E106" i="9" s="1"/>
  <c r="D107" i="9"/>
  <c r="D106" i="9" s="1"/>
  <c r="C107" i="9"/>
  <c r="C106" i="9" s="1"/>
  <c r="H106" i="9"/>
  <c r="G106" i="9"/>
  <c r="F106" i="9"/>
  <c r="G103" i="9"/>
  <c r="G102" i="9"/>
  <c r="H101" i="9"/>
  <c r="G99" i="9"/>
  <c r="G82" i="9" s="1"/>
  <c r="E99" i="9"/>
  <c r="E100" i="9" s="1"/>
  <c r="D99" i="9"/>
  <c r="D100" i="9" s="1"/>
  <c r="C99" i="9"/>
  <c r="C100" i="9" s="1"/>
  <c r="E90" i="9"/>
  <c r="E89" i="9" s="1"/>
  <c r="D90" i="9"/>
  <c r="D89" i="9" s="1"/>
  <c r="C90" i="9"/>
  <c r="H89" i="9"/>
  <c r="G89" i="9"/>
  <c r="F89" i="9"/>
  <c r="C89" i="9"/>
  <c r="G85" i="9"/>
  <c r="G84" i="9"/>
  <c r="H83" i="9"/>
  <c r="H100" i="9" s="1"/>
  <c r="G83" i="9"/>
  <c r="G100" i="9" s="1"/>
  <c r="F83" i="9"/>
  <c r="F100" i="9" s="1"/>
  <c r="E82" i="9"/>
  <c r="E83" i="9" s="1"/>
  <c r="D82" i="9"/>
  <c r="D83" i="9" s="1"/>
  <c r="C82" i="9"/>
  <c r="C83" i="9" s="1"/>
  <c r="H72" i="9"/>
  <c r="G72" i="9"/>
  <c r="F72" i="9"/>
  <c r="E72" i="9"/>
  <c r="E71" i="9" s="1"/>
  <c r="D72" i="9"/>
  <c r="D71" i="9" s="1"/>
  <c r="C72" i="9"/>
  <c r="C71" i="9" s="1"/>
  <c r="H71" i="9"/>
  <c r="G71" i="9"/>
  <c r="F71" i="9"/>
  <c r="H70" i="9"/>
  <c r="G70" i="9"/>
  <c r="F70" i="9"/>
  <c r="E70" i="9"/>
  <c r="D70" i="9"/>
  <c r="C70" i="9"/>
  <c r="G69" i="9"/>
  <c r="G68" i="9"/>
  <c r="H60" i="9"/>
  <c r="G60" i="9"/>
  <c r="F60" i="9"/>
  <c r="H59" i="9"/>
  <c r="G59" i="9"/>
  <c r="F59" i="9"/>
  <c r="H57" i="9"/>
  <c r="G57" i="9"/>
  <c r="F57" i="9"/>
  <c r="E57" i="9"/>
  <c r="E60" i="9" s="1"/>
  <c r="E59" i="9" s="1"/>
  <c r="D57" i="9"/>
  <c r="D60" i="9" s="1"/>
  <c r="D59" i="9" s="1"/>
  <c r="C57" i="9"/>
  <c r="C60" i="9" s="1"/>
  <c r="C59" i="9" s="1"/>
  <c r="G53" i="9"/>
  <c r="G52" i="9"/>
  <c r="H51" i="9"/>
  <c r="G51" i="9"/>
  <c r="F51" i="9"/>
  <c r="E51" i="9"/>
  <c r="D51" i="9"/>
  <c r="C51" i="9"/>
  <c r="E50" i="9"/>
  <c r="D50" i="9"/>
  <c r="C50" i="9"/>
  <c r="G42" i="9"/>
  <c r="G41" i="9"/>
  <c r="G40" i="9"/>
  <c r="E34" i="9"/>
  <c r="E33" i="9" s="1"/>
  <c r="D34" i="9"/>
  <c r="D33" i="9" s="1"/>
  <c r="C34" i="9"/>
  <c r="C33" i="9" s="1"/>
  <c r="H33" i="9"/>
  <c r="G33" i="9"/>
  <c r="F33" i="9"/>
  <c r="G30" i="9"/>
  <c r="E29" i="9"/>
  <c r="D29" i="9"/>
  <c r="C29" i="9"/>
  <c r="H19" i="9"/>
  <c r="H90" i="9" s="1"/>
  <c r="G19" i="9"/>
  <c r="G90" i="9" s="1"/>
  <c r="F19" i="9"/>
  <c r="F90" i="9" s="1"/>
  <c r="E19" i="9"/>
  <c r="E18" i="9" s="1"/>
  <c r="D19" i="9"/>
  <c r="D18" i="9" s="1"/>
  <c r="C19" i="9"/>
  <c r="C18" i="9" s="1"/>
  <c r="H18" i="9"/>
  <c r="G18" i="9"/>
  <c r="F18" i="9"/>
  <c r="G16" i="9"/>
  <c r="G14" i="9"/>
  <c r="G13" i="9"/>
  <c r="H12" i="9"/>
  <c r="H29" i="9" s="1"/>
  <c r="H50" i="9" s="1"/>
  <c r="G12" i="9"/>
  <c r="G29" i="9" s="1"/>
  <c r="G50" i="9" s="1"/>
  <c r="F12" i="9"/>
  <c r="F29" i="9" s="1"/>
  <c r="F50" i="9" s="1"/>
  <c r="E12" i="9"/>
  <c r="D12" i="9"/>
  <c r="C12" i="9"/>
  <c r="G34" i="9" l="1"/>
  <c r="F34" i="9"/>
  <c r="H34" i="9"/>
  <c r="D309" i="8" l="1"/>
  <c r="D308" i="8"/>
  <c r="D307" i="8"/>
  <c r="D306" i="8"/>
  <c r="D305" i="8"/>
  <c r="D304" i="8"/>
  <c r="D303" i="8"/>
  <c r="D302" i="8"/>
  <c r="D301" i="8"/>
  <c r="D300" i="8"/>
  <c r="D299" i="8"/>
  <c r="D298" i="8"/>
  <c r="D297" i="8"/>
  <c r="D296" i="8"/>
  <c r="D294" i="8"/>
  <c r="D293" i="8"/>
  <c r="D292" i="8"/>
  <c r="D291" i="8"/>
  <c r="D290" i="8"/>
  <c r="D289" i="8"/>
  <c r="E288" i="8"/>
  <c r="C288" i="8"/>
  <c r="D287" i="8"/>
  <c r="D288" i="8" s="1"/>
  <c r="D286" i="8"/>
  <c r="D285" i="8"/>
  <c r="D284" i="8"/>
  <c r="D283" i="8"/>
  <c r="D282" i="8"/>
  <c r="D281" i="8"/>
  <c r="D280" i="8"/>
  <c r="D279" i="8"/>
  <c r="D278" i="8"/>
  <c r="D277" i="8"/>
  <c r="D276" i="8"/>
  <c r="D275" i="8"/>
  <c r="D274" i="8"/>
  <c r="D273" i="8"/>
  <c r="D272" i="8"/>
  <c r="D271" i="8"/>
  <c r="D270" i="8"/>
  <c r="D269" i="8"/>
  <c r="D267" i="8"/>
  <c r="D266" i="8"/>
  <c r="D265" i="8"/>
  <c r="D264" i="8"/>
  <c r="D263" i="8"/>
  <c r="E262" i="8"/>
  <c r="C262" i="8"/>
  <c r="D261" i="8"/>
  <c r="D262" i="8" s="1"/>
  <c r="D260" i="8"/>
  <c r="D259" i="8"/>
  <c r="D258" i="8"/>
  <c r="D257" i="8"/>
  <c r="D256" i="8"/>
  <c r="D255" i="8"/>
  <c r="D254" i="8"/>
  <c r="D253" i="8"/>
  <c r="D252" i="8"/>
  <c r="H251" i="8"/>
  <c r="G251" i="8"/>
  <c r="F251" i="8"/>
  <c r="E251" i="8"/>
  <c r="C251" i="8"/>
  <c r="D250" i="8"/>
  <c r="D251" i="8" s="1"/>
  <c r="D249" i="8"/>
  <c r="D248" i="8"/>
  <c r="D247" i="8"/>
  <c r="D246" i="8"/>
  <c r="D245" i="8"/>
  <c r="D244" i="8"/>
  <c r="D243" i="8"/>
  <c r="D242" i="8"/>
  <c r="D241" i="8"/>
  <c r="D240" i="8"/>
  <c r="D239" i="8"/>
  <c r="E238" i="8"/>
  <c r="C238" i="8"/>
  <c r="D237" i="8"/>
  <c r="D238" i="8" s="1"/>
  <c r="D235" i="8"/>
  <c r="D234" i="8"/>
  <c r="D233" i="8"/>
  <c r="D232" i="8"/>
  <c r="D231" i="8"/>
  <c r="D230" i="8"/>
  <c r="D229" i="8"/>
  <c r="D228" i="8"/>
  <c r="D227" i="8"/>
  <c r="D226" i="8"/>
  <c r="D225" i="8"/>
  <c r="D224" i="8"/>
  <c r="D223" i="8"/>
  <c r="D222" i="8"/>
  <c r="D221" i="8"/>
  <c r="D219" i="8"/>
  <c r="D217" i="8"/>
  <c r="D216" i="8"/>
  <c r="D215" i="8"/>
  <c r="D214" i="8"/>
  <c r="D213" i="8"/>
  <c r="D212" i="8"/>
  <c r="D211" i="8"/>
  <c r="D210" i="8"/>
  <c r="D209" i="8"/>
  <c r="E208" i="8"/>
  <c r="C208" i="8"/>
  <c r="D207" i="8"/>
  <c r="D208" i="8" s="1"/>
  <c r="H205" i="8"/>
  <c r="G205" i="8"/>
  <c r="F205" i="8"/>
  <c r="E205" i="8"/>
  <c r="C205" i="8"/>
  <c r="D204" i="8"/>
  <c r="D205" i="8" s="1"/>
  <c r="D203" i="8"/>
  <c r="D202" i="8"/>
  <c r="D201" i="8"/>
  <c r="D200" i="8"/>
  <c r="D199" i="8"/>
  <c r="D198" i="8"/>
  <c r="D197" i="8"/>
  <c r="D196" i="8"/>
  <c r="D195" i="8"/>
  <c r="D193" i="8"/>
  <c r="D192" i="8"/>
  <c r="D191" i="8"/>
  <c r="D190" i="8"/>
  <c r="D189" i="8"/>
  <c r="E188" i="8"/>
  <c r="C188" i="8"/>
  <c r="D187" i="8"/>
  <c r="D188" i="8" s="1"/>
  <c r="D186" i="8"/>
  <c r="D185" i="8"/>
  <c r="D184" i="8"/>
  <c r="D183" i="8"/>
  <c r="H181" i="8"/>
  <c r="G181" i="8"/>
  <c r="F181" i="8"/>
  <c r="E181" i="8"/>
  <c r="E182" i="8" s="1"/>
  <c r="C181" i="8"/>
  <c r="C182" i="8" s="1"/>
  <c r="D180" i="8"/>
  <c r="D181" i="8" s="1"/>
  <c r="D182" i="8" s="1"/>
  <c r="D179" i="8"/>
  <c r="D178" i="8"/>
  <c r="D177" i="8"/>
  <c r="D176" i="8"/>
  <c r="D175" i="8"/>
  <c r="D174" i="8"/>
  <c r="D173" i="8"/>
  <c r="D172" i="8"/>
  <c r="D171" i="8"/>
  <c r="D170" i="8"/>
  <c r="E169" i="8"/>
  <c r="C169" i="8"/>
  <c r="D168" i="8"/>
  <c r="D169" i="8" s="1"/>
  <c r="D166" i="8"/>
  <c r="D165" i="8"/>
  <c r="D164" i="8"/>
  <c r="D163" i="8"/>
  <c r="D162" i="8"/>
  <c r="D161" i="8"/>
  <c r="D160" i="8"/>
  <c r="D159" i="8"/>
  <c r="D158" i="8"/>
  <c r="D157" i="8"/>
  <c r="D156" i="8"/>
  <c r="D155" i="8"/>
  <c r="E154" i="8"/>
  <c r="D154" i="8"/>
  <c r="C154" i="8"/>
  <c r="D152" i="8"/>
  <c r="D151" i="8"/>
  <c r="D150" i="8"/>
  <c r="D149" i="8"/>
  <c r="D148" i="8"/>
  <c r="D147" i="8"/>
  <c r="D146" i="8"/>
  <c r="D145" i="8"/>
  <c r="D144" i="8"/>
  <c r="D143" i="8"/>
  <c r="D142" i="8"/>
  <c r="E141" i="8"/>
  <c r="C141" i="8"/>
  <c r="D140" i="8"/>
  <c r="D141" i="8" s="1"/>
  <c r="H138" i="8"/>
  <c r="H188" i="8" s="1"/>
  <c r="H262" i="8" s="1"/>
  <c r="H288" i="8" s="1"/>
  <c r="G138" i="8"/>
  <c r="G51" i="8" s="1"/>
  <c r="F138" i="8"/>
  <c r="F188" i="8" s="1"/>
  <c r="F262" i="8" s="1"/>
  <c r="F288" i="8" s="1"/>
  <c r="E138" i="8"/>
  <c r="C138" i="8"/>
  <c r="D137" i="8"/>
  <c r="D138" i="8" s="1"/>
  <c r="D136" i="8"/>
  <c r="D135" i="8"/>
  <c r="D134" i="8"/>
  <c r="D133" i="8"/>
  <c r="D132" i="8"/>
  <c r="D131" i="8"/>
  <c r="D130" i="8"/>
  <c r="D129" i="8"/>
  <c r="D128" i="8"/>
  <c r="D127" i="8"/>
  <c r="H125" i="8"/>
  <c r="G125" i="8"/>
  <c r="F125" i="8"/>
  <c r="E125" i="8"/>
  <c r="C125" i="8"/>
  <c r="H124" i="8"/>
  <c r="G124" i="8"/>
  <c r="F124" i="8"/>
  <c r="E124" i="8"/>
  <c r="C124" i="8"/>
  <c r="D123" i="8"/>
  <c r="D124" i="8" s="1"/>
  <c r="D122" i="8"/>
  <c r="D121" i="8"/>
  <c r="D120" i="8"/>
  <c r="D119" i="8"/>
  <c r="D118" i="8"/>
  <c r="D117" i="8"/>
  <c r="D116" i="8"/>
  <c r="D115" i="8"/>
  <c r="D114" i="8"/>
  <c r="E113" i="8"/>
  <c r="C113" i="8"/>
  <c r="D112" i="8"/>
  <c r="D113" i="8" s="1"/>
  <c r="D111" i="8"/>
  <c r="D110" i="8"/>
  <c r="D109" i="8"/>
  <c r="D108" i="8"/>
  <c r="D107" i="8"/>
  <c r="E105" i="8"/>
  <c r="E106" i="8" s="1"/>
  <c r="C105" i="8"/>
  <c r="C106" i="8" s="1"/>
  <c r="D104" i="8"/>
  <c r="D105" i="8" s="1"/>
  <c r="D106" i="8" s="1"/>
  <c r="D103" i="8"/>
  <c r="D102" i="8"/>
  <c r="D101" i="8"/>
  <c r="D100" i="8"/>
  <c r="D99" i="8"/>
  <c r="D98" i="8"/>
  <c r="D97" i="8"/>
  <c r="D96" i="8"/>
  <c r="D95" i="8"/>
  <c r="D94" i="8"/>
  <c r="D93" i="8"/>
  <c r="D92" i="8"/>
  <c r="D91" i="8"/>
  <c r="D90" i="8"/>
  <c r="D89" i="8"/>
  <c r="D88" i="8"/>
  <c r="E87" i="8"/>
  <c r="C87" i="8"/>
  <c r="D86" i="8"/>
  <c r="D87" i="8" s="1"/>
  <c r="D84" i="8"/>
  <c r="D83" i="8"/>
  <c r="D82" i="8"/>
  <c r="D81" i="8"/>
  <c r="D80" i="8"/>
  <c r="D79" i="8"/>
  <c r="D78" i="8"/>
  <c r="D77" i="8"/>
  <c r="D76" i="8"/>
  <c r="E75" i="8"/>
  <c r="C75" i="8"/>
  <c r="D74" i="8"/>
  <c r="D75" i="8" s="1"/>
  <c r="D73" i="8"/>
  <c r="D72" i="8"/>
  <c r="D71" i="8"/>
  <c r="D70" i="8"/>
  <c r="D69" i="8"/>
  <c r="D68" i="8"/>
  <c r="D67" i="8"/>
  <c r="D66" i="8"/>
  <c r="D65" i="8"/>
  <c r="D64" i="8"/>
  <c r="D63" i="8"/>
  <c r="D62" i="8"/>
  <c r="E61" i="8"/>
  <c r="C61" i="8"/>
  <c r="D60" i="8"/>
  <c r="D61" i="8" s="1"/>
  <c r="D59" i="8"/>
  <c r="H57" i="8"/>
  <c r="G57" i="8"/>
  <c r="F57" i="8"/>
  <c r="E57" i="8"/>
  <c r="C57" i="8"/>
  <c r="D56" i="8"/>
  <c r="D57" i="8" s="1"/>
  <c r="D55" i="8"/>
  <c r="D54" i="8"/>
  <c r="D53" i="8"/>
  <c r="D52" i="8"/>
  <c r="D51" i="8" s="1"/>
  <c r="H51" i="8"/>
  <c r="E51" i="8"/>
  <c r="C51" i="8"/>
  <c r="D50" i="8"/>
  <c r="D49" i="8"/>
  <c r="D48" i="8"/>
  <c r="E46" i="8"/>
  <c r="E47" i="8" s="1"/>
  <c r="C46" i="8"/>
  <c r="C47" i="8" s="1"/>
  <c r="D45" i="8"/>
  <c r="D46" i="8" s="1"/>
  <c r="D47" i="8" s="1"/>
  <c r="D44" i="8"/>
  <c r="D43" i="8"/>
  <c r="D42" i="8"/>
  <c r="D41" i="8"/>
  <c r="D40" i="8"/>
  <c r="E39" i="8"/>
  <c r="C39" i="8"/>
  <c r="D38" i="8"/>
  <c r="D39" i="8" s="1"/>
  <c r="D36" i="8"/>
  <c r="D35" i="8"/>
  <c r="D34" i="8"/>
  <c r="D33" i="8"/>
  <c r="D32" i="8"/>
  <c r="D31" i="8"/>
  <c r="D30" i="8"/>
  <c r="D29" i="8"/>
  <c r="D28" i="8"/>
  <c r="D27" i="8"/>
  <c r="D26" i="8"/>
  <c r="D25" i="8"/>
  <c r="D24" i="8"/>
  <c r="H23" i="8"/>
  <c r="H106" i="8" s="1"/>
  <c r="H154" i="8" s="1"/>
  <c r="H182" i="8" s="1"/>
  <c r="G23" i="8"/>
  <c r="G106" i="8" s="1"/>
  <c r="G154" i="8" s="1"/>
  <c r="G182" i="8" s="1"/>
  <c r="F23" i="8"/>
  <c r="F106" i="8" s="1"/>
  <c r="F154" i="8" s="1"/>
  <c r="F182" i="8" s="1"/>
  <c r="H22" i="8"/>
  <c r="H46" i="8" s="1"/>
  <c r="H105" i="8" s="1"/>
  <c r="G22" i="8"/>
  <c r="G46" i="8" s="1"/>
  <c r="G105" i="8" s="1"/>
  <c r="F22" i="8"/>
  <c r="F46" i="8" s="1"/>
  <c r="F105" i="8" s="1"/>
  <c r="E22" i="8"/>
  <c r="E23" i="8" s="1"/>
  <c r="D22" i="8"/>
  <c r="D23" i="8" s="1"/>
  <c r="C22" i="8"/>
  <c r="C23" i="8" s="1"/>
  <c r="D20" i="8"/>
  <c r="D19" i="8"/>
  <c r="D18" i="8"/>
  <c r="D17" i="8"/>
  <c r="D16" i="8"/>
  <c r="D15" i="8"/>
  <c r="D14" i="8"/>
  <c r="D13" i="8"/>
  <c r="D12" i="8"/>
  <c r="D11" i="8"/>
  <c r="D10" i="8"/>
  <c r="D9" i="8"/>
  <c r="D8" i="8"/>
  <c r="D7" i="8"/>
  <c r="D6" i="8"/>
  <c r="H5" i="8"/>
  <c r="H39" i="8" s="1"/>
  <c r="H61" i="8" s="1"/>
  <c r="G5" i="8"/>
  <c r="G39" i="8" s="1"/>
  <c r="G61" i="8" s="1"/>
  <c r="F5" i="8"/>
  <c r="F39" i="8" s="1"/>
  <c r="E5" i="8"/>
  <c r="C5" i="8"/>
  <c r="D4" i="8"/>
  <c r="D5" i="8" s="1"/>
  <c r="F47" i="8" l="1"/>
  <c r="F61" i="8"/>
  <c r="F87" i="8"/>
  <c r="F141" i="8" s="1"/>
  <c r="F169" i="8" s="1"/>
  <c r="F238" i="8" s="1"/>
  <c r="F208" i="8" s="1"/>
  <c r="G87" i="8"/>
  <c r="G141" i="8" s="1"/>
  <c r="G169" i="8" s="1"/>
  <c r="G238" i="8" s="1"/>
  <c r="G208" i="8" s="1"/>
  <c r="F113" i="8"/>
  <c r="F75" i="8" s="1"/>
  <c r="D125" i="8"/>
  <c r="G47" i="8"/>
  <c r="F51" i="8"/>
  <c r="H87" i="8"/>
  <c r="H141" i="8" s="1"/>
  <c r="H169" i="8" s="1"/>
  <c r="H238" i="8" s="1"/>
  <c r="H208" i="8" s="1"/>
  <c r="G113" i="8"/>
  <c r="G75" i="8" s="1"/>
  <c r="G188" i="8"/>
  <c r="G262" i="8" s="1"/>
  <c r="G288" i="8" s="1"/>
  <c r="H47" i="8"/>
  <c r="H113" i="8"/>
  <c r="H75" i="8" s="1"/>
  <c r="D85" i="7"/>
  <c r="D84" i="7"/>
  <c r="D83" i="7"/>
  <c r="D82" i="7"/>
  <c r="D79" i="7"/>
  <c r="C79" i="7"/>
  <c r="D78" i="7"/>
  <c r="D76" i="7"/>
  <c r="D73" i="7"/>
  <c r="D72" i="7"/>
  <c r="D71" i="7"/>
  <c r="D70" i="7"/>
  <c r="E68" i="7"/>
  <c r="C68" i="7"/>
  <c r="H67" i="7"/>
  <c r="H8" i="7" s="1"/>
  <c r="H39" i="7" s="1"/>
  <c r="G67" i="7"/>
  <c r="G8" i="7" s="1"/>
  <c r="G39" i="7" s="1"/>
  <c r="F67" i="7"/>
  <c r="F8" i="7" s="1"/>
  <c r="F39" i="7" s="1"/>
  <c r="C67" i="7"/>
  <c r="H66" i="7"/>
  <c r="H9" i="7" s="1"/>
  <c r="H40" i="7" s="1"/>
  <c r="G66" i="7"/>
  <c r="G9" i="7" s="1"/>
  <c r="G40" i="7" s="1"/>
  <c r="F66" i="7"/>
  <c r="C66" i="7"/>
  <c r="D65" i="7"/>
  <c r="D67" i="7" s="1"/>
  <c r="D64" i="7"/>
  <c r="H62" i="7"/>
  <c r="G62" i="7"/>
  <c r="F62" i="7"/>
  <c r="E62" i="7"/>
  <c r="C62" i="7"/>
  <c r="D61" i="7"/>
  <c r="E58" i="7"/>
  <c r="D58" i="7"/>
  <c r="C58" i="7"/>
  <c r="D56" i="7"/>
  <c r="D55" i="7"/>
  <c r="D54" i="7"/>
  <c r="D52" i="7"/>
  <c r="D51" i="7"/>
  <c r="D44" i="7"/>
  <c r="D42" i="7"/>
  <c r="C39" i="7"/>
  <c r="C40" i="7" s="1"/>
  <c r="D38" i="7"/>
  <c r="D37" i="7"/>
  <c r="D39" i="7" s="1"/>
  <c r="D40" i="7" s="1"/>
  <c r="D36" i="7"/>
  <c r="H33" i="7"/>
  <c r="H58" i="7" s="1"/>
  <c r="E33" i="7"/>
  <c r="D33" i="7"/>
  <c r="C33" i="7"/>
  <c r="H29" i="7"/>
  <c r="G29" i="7"/>
  <c r="F29" i="7"/>
  <c r="E29" i="7"/>
  <c r="D29" i="7"/>
  <c r="C29" i="7"/>
  <c r="D28" i="7"/>
  <c r="C28" i="7"/>
  <c r="D22" i="7"/>
  <c r="D21" i="7" s="1"/>
  <c r="H21" i="7"/>
  <c r="H79" i="7" s="1"/>
  <c r="G21" i="7"/>
  <c r="G79" i="7" s="1"/>
  <c r="F21" i="7"/>
  <c r="F79" i="7" s="1"/>
  <c r="C21" i="7"/>
  <c r="D11" i="7"/>
  <c r="H10" i="7"/>
  <c r="H68" i="7" s="1"/>
  <c r="G10" i="7"/>
  <c r="G68" i="7" s="1"/>
  <c r="F10" i="7"/>
  <c r="F68" i="7" s="1"/>
  <c r="E10" i="7"/>
  <c r="C10" i="7"/>
  <c r="F9" i="7"/>
  <c r="F40" i="7" s="1"/>
  <c r="D8" i="7"/>
  <c r="D9" i="7" s="1"/>
  <c r="C8" i="7"/>
  <c r="C9" i="7" s="1"/>
  <c r="D7" i="7"/>
  <c r="D10" i="7" s="1"/>
  <c r="G4" i="7"/>
  <c r="G33" i="7" s="1"/>
  <c r="G58" i="7" s="1"/>
  <c r="F4" i="7"/>
  <c r="F33" i="7" s="1"/>
  <c r="F58" i="7" s="1"/>
  <c r="E4" i="7"/>
  <c r="D4" i="7"/>
  <c r="C4" i="7"/>
  <c r="D62" i="7" l="1"/>
  <c r="D66" i="7"/>
  <c r="D68" i="7"/>
  <c r="I108" i="6" l="1"/>
  <c r="B108" i="6"/>
  <c r="A108" i="6"/>
  <c r="E101" i="6"/>
  <c r="D101" i="6"/>
  <c r="C101" i="6"/>
  <c r="E93" i="6"/>
  <c r="D93" i="6"/>
  <c r="C93" i="6"/>
  <c r="E70" i="6"/>
  <c r="D70" i="6"/>
  <c r="C70" i="6"/>
  <c r="H60" i="6"/>
  <c r="G60" i="6"/>
  <c r="F60" i="6"/>
  <c r="E60" i="6"/>
  <c r="D60" i="6"/>
  <c r="C60" i="6"/>
  <c r="H59" i="6"/>
  <c r="H108" i="6" s="1"/>
  <c r="G59" i="6"/>
  <c r="G108" i="6" s="1"/>
  <c r="F59" i="6"/>
  <c r="F108" i="6" s="1"/>
  <c r="E59" i="6"/>
  <c r="D59" i="6"/>
  <c r="D108" i="6" s="1"/>
  <c r="C59" i="6"/>
  <c r="C108" i="6" s="1"/>
  <c r="H58" i="6"/>
  <c r="G58" i="6"/>
  <c r="F58" i="6"/>
  <c r="E58" i="6"/>
  <c r="D58" i="6"/>
  <c r="C58" i="6"/>
  <c r="H47" i="6"/>
  <c r="H101" i="6" s="1"/>
  <c r="G47" i="6"/>
  <c r="G101" i="6" s="1"/>
  <c r="F47" i="6"/>
  <c r="F101" i="6" s="1"/>
  <c r="E47" i="6"/>
  <c r="D47" i="6"/>
  <c r="C47" i="6"/>
  <c r="D40" i="6"/>
  <c r="C40" i="6"/>
  <c r="H37" i="6"/>
  <c r="G37" i="6"/>
  <c r="F37" i="6"/>
  <c r="E37" i="6"/>
  <c r="D37" i="6"/>
  <c r="C37" i="6"/>
  <c r="H36" i="6"/>
  <c r="H93" i="6" s="1"/>
  <c r="G36" i="6"/>
  <c r="G93" i="6" s="1"/>
  <c r="F36" i="6"/>
  <c r="F93" i="6" s="1"/>
  <c r="E36" i="6"/>
  <c r="D36" i="6"/>
  <c r="C36" i="6"/>
  <c r="H34" i="6"/>
  <c r="G34" i="6"/>
  <c r="F34" i="6"/>
  <c r="E34" i="6"/>
  <c r="D34" i="6"/>
  <c r="C34" i="6"/>
  <c r="H10" i="6"/>
  <c r="H70" i="6" s="1"/>
  <c r="G10" i="6"/>
  <c r="G70" i="6" s="1"/>
  <c r="F10" i="6"/>
  <c r="F70" i="6" s="1"/>
  <c r="E10" i="6"/>
  <c r="D10" i="6"/>
  <c r="C10" i="6"/>
  <c r="G9" i="6"/>
  <c r="F9" i="6"/>
  <c r="D9" i="6"/>
  <c r="C9" i="6"/>
  <c r="H6" i="6"/>
  <c r="G6" i="6"/>
  <c r="F6" i="6"/>
  <c r="E6" i="6"/>
  <c r="D6" i="6"/>
  <c r="C6" i="6"/>
  <c r="H157" i="5" l="1"/>
  <c r="G157" i="5"/>
  <c r="F157" i="5"/>
  <c r="D157" i="5"/>
  <c r="C157" i="5"/>
  <c r="D155" i="5"/>
  <c r="C155" i="5"/>
  <c r="I144" i="5"/>
  <c r="H144" i="5"/>
  <c r="E144" i="5"/>
  <c r="D144" i="5"/>
  <c r="C144" i="5"/>
  <c r="B144" i="5"/>
  <c r="A144" i="5"/>
  <c r="E134" i="5"/>
  <c r="D134" i="5"/>
  <c r="C134" i="5"/>
  <c r="E112" i="5"/>
  <c r="D112" i="5"/>
  <c r="H109" i="5"/>
  <c r="G109" i="5"/>
  <c r="G144" i="5" s="1"/>
  <c r="F109" i="5"/>
  <c r="F144" i="5" s="1"/>
  <c r="J108" i="5"/>
  <c r="C108" i="5"/>
  <c r="E107" i="5"/>
  <c r="E108" i="5" s="1"/>
  <c r="E89" i="5" s="1"/>
  <c r="D107" i="5"/>
  <c r="D108" i="5" s="1"/>
  <c r="D89" i="5" s="1"/>
  <c r="C107" i="5"/>
  <c r="I104" i="5"/>
  <c r="C104" i="5"/>
  <c r="B104" i="5"/>
  <c r="A104" i="5"/>
  <c r="H94" i="5"/>
  <c r="H155" i="5" s="1"/>
  <c r="G94" i="5"/>
  <c r="G155" i="5" s="1"/>
  <c r="F94" i="5"/>
  <c r="F155" i="5" s="1"/>
  <c r="E93" i="5"/>
  <c r="D93" i="5"/>
  <c r="C93" i="5"/>
  <c r="H90" i="5"/>
  <c r="G90" i="5"/>
  <c r="F90" i="5"/>
  <c r="E90" i="5"/>
  <c r="D90" i="5"/>
  <c r="J89" i="5"/>
  <c r="I89" i="5"/>
  <c r="C89" i="5"/>
  <c r="B89" i="5"/>
  <c r="A89" i="5"/>
  <c r="H87" i="5"/>
  <c r="H93" i="5" s="1"/>
  <c r="G87" i="5"/>
  <c r="G93" i="5" s="1"/>
  <c r="F87" i="5"/>
  <c r="F93" i="5" s="1"/>
  <c r="E87" i="5"/>
  <c r="E88" i="5" s="1"/>
  <c r="D87" i="5"/>
  <c r="D88" i="5" s="1"/>
  <c r="E86" i="5"/>
  <c r="D86" i="5"/>
  <c r="C86" i="5"/>
  <c r="C87" i="5" s="1"/>
  <c r="C88" i="5" s="1"/>
  <c r="H82" i="5"/>
  <c r="E82" i="5"/>
  <c r="D82" i="5"/>
  <c r="E81" i="5"/>
  <c r="D81" i="5"/>
  <c r="C81" i="5"/>
  <c r="C82" i="5" s="1"/>
  <c r="H72" i="5"/>
  <c r="H42" i="5" s="1"/>
  <c r="G72" i="5"/>
  <c r="G42" i="5" s="1"/>
  <c r="F72" i="5"/>
  <c r="J65" i="5"/>
  <c r="E65" i="5"/>
  <c r="D65" i="5"/>
  <c r="C65" i="5"/>
  <c r="E58" i="5"/>
  <c r="D58" i="5"/>
  <c r="C58" i="5"/>
  <c r="H43" i="5"/>
  <c r="H112" i="5" s="1"/>
  <c r="G43" i="5"/>
  <c r="G112" i="5" s="1"/>
  <c r="F43" i="5"/>
  <c r="F112" i="5" s="1"/>
  <c r="E43" i="5"/>
  <c r="D43" i="5"/>
  <c r="F42" i="5"/>
  <c r="J41" i="5"/>
  <c r="H41" i="5"/>
  <c r="H108" i="5" s="1"/>
  <c r="G41" i="5"/>
  <c r="G108" i="5" s="1"/>
  <c r="F41" i="5"/>
  <c r="F108" i="5" s="1"/>
  <c r="E41" i="5"/>
  <c r="H40" i="5"/>
  <c r="H107" i="5" s="1"/>
  <c r="H134" i="5" s="1"/>
  <c r="G40" i="5"/>
  <c r="G107" i="5" s="1"/>
  <c r="G134" i="5" s="1"/>
  <c r="F40" i="5"/>
  <c r="F107" i="5" s="1"/>
  <c r="F134" i="5" s="1"/>
  <c r="E40" i="5"/>
  <c r="D40" i="5"/>
  <c r="D41" i="5" s="1"/>
  <c r="C40" i="5"/>
  <c r="C41" i="5" s="1"/>
  <c r="H28" i="5"/>
  <c r="H104" i="5" s="1"/>
  <c r="G28" i="5"/>
  <c r="G104" i="5" s="1"/>
  <c r="F28" i="5"/>
  <c r="F104" i="5" s="1"/>
  <c r="D28" i="5"/>
  <c r="D104" i="5" s="1"/>
  <c r="C28" i="5"/>
  <c r="H15" i="5"/>
  <c r="G15" i="5"/>
  <c r="F15" i="5"/>
  <c r="E15" i="5"/>
  <c r="D15" i="5"/>
  <c r="J14" i="5"/>
  <c r="H14" i="5"/>
  <c r="G14" i="5"/>
  <c r="H13" i="5"/>
  <c r="H88" i="5" s="1"/>
  <c r="H58" i="5" s="1"/>
  <c r="G88" i="5"/>
  <c r="G58" i="5" s="1"/>
  <c r="F88" i="5"/>
  <c r="F58" i="5" s="1"/>
  <c r="H12" i="5"/>
  <c r="E12" i="5"/>
  <c r="E13" i="5" s="1"/>
  <c r="E14" i="5" s="1"/>
  <c r="D12" i="5"/>
  <c r="D13" i="5" s="1"/>
  <c r="D14" i="5" s="1"/>
  <c r="H11" i="5"/>
  <c r="H86" i="5" s="1"/>
  <c r="G11" i="5"/>
  <c r="G86" i="5" s="1"/>
  <c r="F11" i="5"/>
  <c r="F86" i="5" s="1"/>
  <c r="E11" i="5"/>
  <c r="D11" i="5"/>
  <c r="C11" i="5"/>
  <c r="C12" i="5" s="1"/>
  <c r="C13" i="5" s="1"/>
  <c r="C14" i="5" s="1"/>
  <c r="G65" i="5" l="1"/>
  <c r="G89" i="5"/>
  <c r="G81" i="5"/>
  <c r="F12" i="5"/>
  <c r="F81" i="5"/>
  <c r="G12" i="5"/>
  <c r="F89" i="5"/>
  <c r="F65" i="5"/>
  <c r="H65" i="5"/>
  <c r="H89" i="5"/>
  <c r="F14" i="5"/>
  <c r="H81" i="5"/>
  <c r="H17" i="4" l="1"/>
  <c r="G17" i="4"/>
  <c r="F17" i="4"/>
  <c r="E17" i="4"/>
  <c r="D17" i="4"/>
  <c r="C17" i="4"/>
  <c r="I14" i="4"/>
  <c r="H14" i="4"/>
  <c r="G14" i="4"/>
  <c r="F14" i="4"/>
  <c r="E14" i="4"/>
  <c r="D14" i="4"/>
  <c r="C14" i="4"/>
  <c r="B14" i="4"/>
  <c r="A14" i="4"/>
  <c r="I13" i="4"/>
  <c r="H13" i="4"/>
  <c r="G13" i="4"/>
  <c r="F13" i="4"/>
  <c r="E13" i="4"/>
  <c r="D13" i="4"/>
  <c r="C13" i="4"/>
  <c r="B13" i="4"/>
  <c r="A13" i="4"/>
  <c r="J12" i="4"/>
  <c r="H12" i="4"/>
  <c r="G12" i="4"/>
  <c r="F12" i="4"/>
  <c r="E12" i="4"/>
  <c r="D12" i="4"/>
  <c r="C12" i="4"/>
  <c r="B12" i="4"/>
  <c r="A12" i="4"/>
  <c r="H10" i="4"/>
  <c r="G10" i="4"/>
  <c r="F10" i="4"/>
  <c r="E10" i="4"/>
  <c r="D10" i="4"/>
  <c r="C10" i="4"/>
  <c r="D9" i="4"/>
  <c r="C9" i="4"/>
  <c r="G59" i="3" l="1"/>
  <c r="F59" i="3"/>
  <c r="G39" i="3"/>
  <c r="F39" i="3"/>
  <c r="G25" i="3"/>
  <c r="F25" i="3"/>
  <c r="G20" i="3"/>
  <c r="F20" i="3"/>
  <c r="C220" i="1" l="1"/>
  <c r="D220" i="1"/>
  <c r="C227" i="1"/>
  <c r="D227" i="1"/>
  <c r="A227" i="1"/>
  <c r="B227" i="1"/>
  <c r="I227" i="1"/>
  <c r="E224" i="1"/>
  <c r="A181" i="1"/>
  <c r="A224" i="1" s="1"/>
  <c r="B181" i="1"/>
  <c r="B224" i="1" s="1"/>
  <c r="I181" i="1"/>
  <c r="I224" i="1" s="1"/>
  <c r="A231" i="1"/>
  <c r="B231" i="1"/>
  <c r="E231" i="1"/>
  <c r="C230" i="1"/>
  <c r="D230" i="1"/>
  <c r="C154" i="1"/>
  <c r="D154" i="1"/>
  <c r="C155" i="1"/>
  <c r="C231" i="1" s="1"/>
  <c r="D155" i="1"/>
  <c r="D231" i="1" s="1"/>
  <c r="D91" i="1"/>
  <c r="C91" i="1"/>
  <c r="D43" i="1"/>
  <c r="C43" i="1"/>
  <c r="D90" i="1"/>
  <c r="C90" i="1"/>
  <c r="C42" i="1" l="1"/>
  <c r="D42" i="1"/>
  <c r="D95" i="1"/>
  <c r="C95" i="1"/>
  <c r="B95" i="1"/>
  <c r="F6" i="1"/>
  <c r="F95" i="1" s="1"/>
  <c r="G6" i="1"/>
  <c r="G95" i="1" s="1"/>
  <c r="C6" i="1"/>
  <c r="D6" i="1"/>
  <c r="B6" i="1"/>
  <c r="C53" i="1"/>
  <c r="D53" i="1"/>
  <c r="F76" i="1"/>
  <c r="G76" i="1"/>
  <c r="E75" i="1"/>
  <c r="E115" i="1" s="1"/>
  <c r="D75" i="1"/>
  <c r="D76" i="1" s="1"/>
  <c r="C75" i="1"/>
  <c r="C76" i="1" s="1"/>
  <c r="F39" i="1"/>
  <c r="G39" i="1"/>
  <c r="H39" i="1"/>
  <c r="G75" i="1" l="1"/>
  <c r="G115" i="1" s="1"/>
  <c r="G227" i="1"/>
  <c r="F75" i="1"/>
  <c r="F115" i="1" s="1"/>
  <c r="F227" i="1"/>
  <c r="H75" i="1"/>
  <c r="H115" i="1" s="1"/>
  <c r="H227" i="1"/>
  <c r="E114" i="1"/>
  <c r="D114" i="1"/>
  <c r="D115" i="1" s="1"/>
  <c r="C114" i="1"/>
  <c r="C115" i="1" s="1"/>
  <c r="E70" i="1"/>
  <c r="D70" i="1"/>
  <c r="C70" i="1"/>
  <c r="C38" i="1"/>
  <c r="C39" i="1" s="1"/>
  <c r="D38" i="1"/>
  <c r="D39" i="1" s="1"/>
  <c r="A38" i="1"/>
  <c r="B38" i="1"/>
  <c r="I38" i="1"/>
  <c r="F16" i="1"/>
  <c r="G16" i="1"/>
  <c r="H16" i="1"/>
  <c r="C16" i="1"/>
  <c r="C181" i="1" s="1"/>
  <c r="C224" i="1" s="1"/>
  <c r="D16" i="1"/>
  <c r="D181" i="1" s="1"/>
  <c r="D224" i="1" s="1"/>
  <c r="E16" i="1"/>
  <c r="E38" i="1" s="1"/>
  <c r="A62" i="1"/>
  <c r="A109" i="1" s="1"/>
  <c r="B62" i="1"/>
  <c r="B109" i="1" s="1"/>
  <c r="E62" i="1"/>
  <c r="E109" i="1" s="1"/>
  <c r="I62" i="1"/>
  <c r="I109" i="1" s="1"/>
  <c r="I154" i="1" s="1"/>
  <c r="I230" i="1" s="1"/>
  <c r="J62" i="1"/>
  <c r="J109" i="1" s="1"/>
  <c r="J154" i="1" s="1"/>
  <c r="J230" i="1" s="1"/>
  <c r="A63" i="1"/>
  <c r="A110" i="1" s="1"/>
  <c r="B63" i="1"/>
  <c r="B110" i="1" s="1"/>
  <c r="E63" i="1"/>
  <c r="E110" i="1" s="1"/>
  <c r="I63" i="1"/>
  <c r="I110" i="1" s="1"/>
  <c r="I155" i="1" s="1"/>
  <c r="I231" i="1" s="1"/>
  <c r="A64" i="1"/>
  <c r="A86" i="1" s="1"/>
  <c r="B64" i="1"/>
  <c r="B86" i="1" s="1"/>
  <c r="E64" i="1"/>
  <c r="E86" i="1" s="1"/>
  <c r="I64" i="1"/>
  <c r="I86" i="1" s="1"/>
  <c r="F35" i="1"/>
  <c r="F63" i="1" s="1"/>
  <c r="F110" i="1" s="1"/>
  <c r="F155" i="1" s="1"/>
  <c r="F231" i="1" s="1"/>
  <c r="G35" i="1"/>
  <c r="G63" i="1" s="1"/>
  <c r="G110" i="1" s="1"/>
  <c r="G155" i="1" s="1"/>
  <c r="G231" i="1" s="1"/>
  <c r="F36" i="1"/>
  <c r="F64" i="1" s="1"/>
  <c r="F86" i="1" s="1"/>
  <c r="G36" i="1"/>
  <c r="G64" i="1" s="1"/>
  <c r="G86" i="1" s="1"/>
  <c r="H36" i="1"/>
  <c r="H64" i="1" s="1"/>
  <c r="H86" i="1" s="1"/>
  <c r="F34" i="1"/>
  <c r="F62" i="1" s="1"/>
  <c r="F109" i="1" s="1"/>
  <c r="F154" i="1" s="1"/>
  <c r="F230" i="1" s="1"/>
  <c r="G34" i="1"/>
  <c r="G62" i="1" s="1"/>
  <c r="G109" i="1" s="1"/>
  <c r="G154" i="1" s="1"/>
  <c r="G230" i="1" s="1"/>
  <c r="C36" i="1"/>
  <c r="C64" i="1" s="1"/>
  <c r="C86" i="1" s="1"/>
  <c r="D36" i="1"/>
  <c r="D64" i="1" s="1"/>
  <c r="C34" i="1"/>
  <c r="C62" i="1" s="1"/>
  <c r="C109" i="1" s="1"/>
  <c r="D34" i="1"/>
  <c r="D62" i="1" s="1"/>
  <c r="D109" i="1" s="1"/>
  <c r="C35" i="1"/>
  <c r="C63" i="1" s="1"/>
  <c r="C110" i="1" s="1"/>
  <c r="D35" i="1"/>
  <c r="D63" i="1" s="1"/>
  <c r="D110" i="1" s="1"/>
  <c r="F20" i="1"/>
  <c r="G20" i="1"/>
  <c r="H20" i="1"/>
  <c r="C85" i="1"/>
  <c r="C107" i="1" s="1"/>
  <c r="D85" i="1"/>
  <c r="D107" i="1" s="1"/>
  <c r="A58" i="1"/>
  <c r="B58" i="1"/>
  <c r="E58" i="1"/>
  <c r="E85" i="1" s="1"/>
  <c r="E107" i="1" s="1"/>
  <c r="I58" i="1"/>
  <c r="F31" i="1"/>
  <c r="F58" i="1" s="1"/>
  <c r="G31" i="1"/>
  <c r="G58" i="1" s="1"/>
  <c r="H31" i="1"/>
  <c r="H58" i="1" s="1"/>
  <c r="G38" i="1" l="1"/>
  <c r="G114" i="1" s="1"/>
  <c r="G181" i="1"/>
  <c r="G224" i="1" s="1"/>
  <c r="G85" i="1"/>
  <c r="G107" i="1" s="1"/>
  <c r="B85" i="1"/>
  <c r="B107" i="1" s="1"/>
  <c r="F38" i="1"/>
  <c r="F70" i="1" s="1"/>
  <c r="F181" i="1"/>
  <c r="F224" i="1" s="1"/>
  <c r="H38" i="1"/>
  <c r="H70" i="1" s="1"/>
  <c r="H181" i="1"/>
  <c r="H224" i="1" s="1"/>
  <c r="F85" i="1"/>
  <c r="F107" i="1" s="1"/>
  <c r="A85" i="1"/>
  <c r="A107" i="1" s="1"/>
  <c r="I85" i="1"/>
  <c r="I107" i="1" s="1"/>
  <c r="H85" i="1"/>
  <c r="H107" i="1" s="1"/>
  <c r="G70" i="1"/>
  <c r="A111" i="1"/>
  <c r="D86" i="1"/>
  <c r="D111" i="1"/>
  <c r="H111" i="1"/>
  <c r="E111" i="1"/>
  <c r="G111" i="1"/>
  <c r="C111" i="1"/>
  <c r="I111" i="1"/>
  <c r="F111" i="1"/>
  <c r="B111" i="1"/>
  <c r="H114" i="1" l="1"/>
  <c r="F114" i="1"/>
  <c r="H76" i="1" l="1"/>
  <c r="H34" i="1" l="1"/>
  <c r="H62" i="1" s="1"/>
  <c r="H109" i="1" s="1"/>
  <c r="H154" i="1" s="1"/>
  <c r="H230" i="1" s="1"/>
  <c r="H35" i="1" l="1"/>
  <c r="H63" i="1" s="1"/>
  <c r="H110" i="1" s="1"/>
  <c r="H155" i="1" s="1"/>
  <c r="H231" i="1" s="1"/>
</calcChain>
</file>

<file path=xl/sharedStrings.xml><?xml version="1.0" encoding="utf-8"?>
<sst xmlns="http://schemas.openxmlformats.org/spreadsheetml/2006/main" count="9048" uniqueCount="1249">
  <si>
    <t>University</t>
  </si>
  <si>
    <t>Language</t>
  </si>
  <si>
    <t>Ctry.</t>
  </si>
  <si>
    <t>Study Cycle</t>
  </si>
  <si>
    <t>Fall Application Deadline</t>
  </si>
  <si>
    <t>Spring Application Deadline</t>
  </si>
  <si>
    <t>Website/Course Catalogue</t>
  </si>
  <si>
    <t>Additional Information</t>
  </si>
  <si>
    <t xml:space="preserve"> </t>
  </si>
  <si>
    <t>ISCED Code</t>
  </si>
  <si>
    <t>ISCED Field</t>
  </si>
  <si>
    <t>Accounting / Apskaita</t>
  </si>
  <si>
    <t>Industrial Technology Management / Industrinių technologijų vadyba</t>
  </si>
  <si>
    <t>Marketing / Marketingas</t>
  </si>
  <si>
    <t>Business and Entrepreneurship / Verslas ir antreprenerystė</t>
  </si>
  <si>
    <t>Human Resource Management / Žmonių išteklių vadyba</t>
  </si>
  <si>
    <t>Finance / Finansai</t>
  </si>
  <si>
    <t>Business Economics / Verslo ekonomika</t>
  </si>
  <si>
    <t>International Business / Tarptautinis verslas</t>
  </si>
  <si>
    <t>Marketing Management / Marketingo valdymas</t>
  </si>
  <si>
    <t>Innovation Management and Entrepreneurship / Inovacijų valdymas ir antreprenerystė</t>
  </si>
  <si>
    <t>Accounting and Auditing / Apskaita ir auditas</t>
  </si>
  <si>
    <t>Economics / Ekonomika</t>
  </si>
  <si>
    <t>Enterprise Management / Įmonių valdymas</t>
  </si>
  <si>
    <t>B</t>
  </si>
  <si>
    <t>M</t>
  </si>
  <si>
    <t>November 1</t>
  </si>
  <si>
    <t>Business and Administration</t>
  </si>
  <si>
    <t>May 1</t>
  </si>
  <si>
    <t>BG</t>
  </si>
  <si>
    <t>Technical University of Gabrovo</t>
  </si>
  <si>
    <t>041</t>
  </si>
  <si>
    <t>English B1</t>
  </si>
  <si>
    <t>June 1</t>
  </si>
  <si>
    <t>December 1</t>
  </si>
  <si>
    <t>https://www.tugab.bg/index.php?option=com_content&amp;view=article&amp;id=757:courses-taught-in-english&amp;catid=164:courses&amp;lang=bg&amp;Itemid=101</t>
  </si>
  <si>
    <t>The D.A. Tsenov Academy of Economics</t>
  </si>
  <si>
    <t>English B2</t>
  </si>
  <si>
    <t>https://wwwold.uni-svishtov.bg/docs/ECTS_Tsenov_ENG_2014.pdf</t>
  </si>
  <si>
    <t>July 15</t>
  </si>
  <si>
    <t>December 15</t>
  </si>
  <si>
    <t>CH</t>
  </si>
  <si>
    <t>University of Fribourg</t>
  </si>
  <si>
    <t>May 31</t>
  </si>
  <si>
    <t>October 31</t>
  </si>
  <si>
    <t>https://www3.unifr.ch/timetable/en/?&amp;semestres=237&amp;langues=5&amp;niveaux=2&amp;facultes=3&amp;page=1</t>
  </si>
  <si>
    <t>https://www.unic.ac.cy/study-abroad/erasmus/incoming-students/</t>
  </si>
  <si>
    <t>CY</t>
  </si>
  <si>
    <t>University of Nicosia</t>
  </si>
  <si>
    <t>May 30</t>
  </si>
  <si>
    <t>November 15</t>
  </si>
  <si>
    <t>http://www.frederick.ac.cy/mobility/index.php?option=com_content&amp;view=article&amp;id=5&amp;Itemid=107</t>
  </si>
  <si>
    <t>June 30</t>
  </si>
  <si>
    <t>November 30</t>
  </si>
  <si>
    <t>Frederick University Cyprus</t>
  </si>
  <si>
    <t>https://www.vutbr.cz/en/international/short#Erasmus</t>
  </si>
  <si>
    <t>CZ</t>
  </si>
  <si>
    <t>Brno Iniversity of Technology</t>
  </si>
  <si>
    <t>Mendel University in Brno</t>
  </si>
  <si>
    <t>http://www.iro.mendelu.cz/incoming-students/exchange-students/erasmus/28130-courses</t>
  </si>
  <si>
    <t>0311</t>
  </si>
  <si>
    <t>Economics</t>
  </si>
  <si>
    <t>Technical University of Liberec</t>
  </si>
  <si>
    <t>https://www.tul.cz/en/erasmus/incoming-international-students/course-catalogue</t>
  </si>
  <si>
    <t>https://www.slu.cz/opf/en/structure/institutes/department-of-foreign-affairs/incoming-students/list-of-subjects/</t>
  </si>
  <si>
    <t>June 20</t>
  </si>
  <si>
    <t>October 20</t>
  </si>
  <si>
    <t>Silesian University in Opava</t>
  </si>
  <si>
    <t>Czech Technical University in Prague</t>
  </si>
  <si>
    <t>https://international.cvut.cz/for-incomers/erasmus-and-exchange/courses-for-ee-students-prospectus/</t>
  </si>
  <si>
    <t>Metropolitan University Prague</t>
  </si>
  <si>
    <t>https://www.mup.cz/en/international-cooperation/information-for-incoming-exchange-students/courses-in-english/</t>
  </si>
  <si>
    <t>https://www.utb.cz/en/university/international/students/exchange-students/incoming-students/courses/courses-at-faculty-of-management-and-economics/</t>
  </si>
  <si>
    <t>Tomas Bata university in Zlin</t>
  </si>
  <si>
    <t>https://www.international-office.uni-bayreuth.de/en/come-to-bayreuth/Information-on-study-opportunities/index.html</t>
  </si>
  <si>
    <t>DE</t>
  </si>
  <si>
    <t>University of Bayreuth</t>
  </si>
  <si>
    <t>June 15</t>
  </si>
  <si>
    <t>Hochschule Coburg</t>
  </si>
  <si>
    <t>Geraman/English B2</t>
  </si>
  <si>
    <t>https://www.coburg-university.de/academic-studies/exchange-students-program.html#c4531</t>
  </si>
  <si>
    <t>Kiel University</t>
  </si>
  <si>
    <t>January 15</t>
  </si>
  <si>
    <t>http://www.international.uni-kiel.de/en/application-admission/application-admission/admission-as-an-erasmus-incoming?set_language=en</t>
  </si>
  <si>
    <t>https://campus.tum.de/tumonline/webnav.ini</t>
  </si>
  <si>
    <t>1 November</t>
  </si>
  <si>
    <t>http://internacional.ugr.es/pages/movilidad/estudiantes/entrantes</t>
  </si>
  <si>
    <t>May 15</t>
  </si>
  <si>
    <t>ES</t>
  </si>
  <si>
    <t>University of Granada</t>
  </si>
  <si>
    <t>Spanish B1/English B2</t>
  </si>
  <si>
    <t>https://www.urjc.es/en/international/erasmus-mobility#general-information</t>
  </si>
  <si>
    <t>Universidad Rey Juan Carlos</t>
  </si>
  <si>
    <t>October 15</t>
  </si>
  <si>
    <t>English B2/Spanish B1</t>
  </si>
  <si>
    <t>Universidad Politecnica de Cartagena</t>
  </si>
  <si>
    <t>Spanish/English B1</t>
  </si>
  <si>
    <t>http://estudiaencartagena.upct.es/international/english/start/</t>
  </si>
  <si>
    <t>Universitat Rovira I Virgili</t>
  </si>
  <si>
    <t>http://www.urv.cat/international/movilidad/en_coordinadores-movilidad.html</t>
  </si>
  <si>
    <t>Spanish/Catalan/English B1</t>
  </si>
  <si>
    <t>https://www.univ-lille.fr/home/courses/courses-taught-in-english/</t>
  </si>
  <si>
    <t>FR</t>
  </si>
  <si>
    <t>Universite Lille 1 - Sciences and Technologies</t>
  </si>
  <si>
    <t>French/English B1</t>
  </si>
  <si>
    <t>http://www2.aueb.gr/index_en.php</t>
  </si>
  <si>
    <t>GR</t>
  </si>
  <si>
    <t>Athens University of Economics and Business</t>
  </si>
  <si>
    <t>HR</t>
  </si>
  <si>
    <t>University of Dubrovnik</t>
  </si>
  <si>
    <t>http://www.unidu.hr/odjeli.php?idizbornik=822</t>
  </si>
  <si>
    <t>http://eng.unist.hr/InternationalRelations/CourseCatalogue/tabid/416/Default.aspx</t>
  </si>
  <si>
    <t>University of Split</t>
  </si>
  <si>
    <t>1 June</t>
  </si>
  <si>
    <t>English B2/Croatian A1</t>
  </si>
  <si>
    <t>http://www.unizg.hr/homepage/study-at-the-university-of-zagreb/degrees-studies-and-courses/studies-and-courses-in-english/#c697</t>
  </si>
  <si>
    <t>University of Zagreb</t>
  </si>
  <si>
    <t>May 10</t>
  </si>
  <si>
    <t>Novrmber 10</t>
  </si>
  <si>
    <t>HU</t>
  </si>
  <si>
    <t>Corvinus University of Budapest</t>
  </si>
  <si>
    <t>April 30</t>
  </si>
  <si>
    <t>November 10</t>
  </si>
  <si>
    <t xml:space="preserve">https://corvinus.mobilitymanager.hu/courses/ </t>
  </si>
  <si>
    <t xml:space="preserve">http://www.unizg.hr/homepage/study-at-the-university-of-zagreb/degrees-studies-and-courses/studies-and-courses-in-english/#c697 </t>
  </si>
  <si>
    <t>Szent István University</t>
  </si>
  <si>
    <t>Hungarian/English B2 (certificate required)</t>
  </si>
  <si>
    <t>http://sziu.hu/erasmus</t>
  </si>
  <si>
    <t xml:space="preserve">https://dsaemq.unibg.it/it/corsi/corsi-studio/insegnamenti-0 </t>
  </si>
  <si>
    <t>IT</t>
  </si>
  <si>
    <t>Universitat degli Studi di Bergamo</t>
  </si>
  <si>
    <t>English B1/Italian A2</t>
  </si>
  <si>
    <t>https://www.unibo.it/en/teaching/course-unit-catalogue?search=True&amp;descrizioneMateria=&amp;scuola-campus=843862&amp;codiceTipoCorso=&amp;linguaInsegnamento=english&amp;annoAccademico=2018&amp;DescInsegnamentoButton=cerca</t>
  </si>
  <si>
    <t>Universita di Bologna</t>
  </si>
  <si>
    <t>July 31</t>
  </si>
  <si>
    <t>http://old.unica.it/pub/english/index.jsp?is=23&amp;iso=371</t>
  </si>
  <si>
    <t>Universita Degli Studi di Cagliari</t>
  </si>
  <si>
    <t>https://en.didattica.unipd.it/catalogues</t>
  </si>
  <si>
    <t>English B1/ Italian A2</t>
  </si>
  <si>
    <t>Universita degli Studi di Padova</t>
  </si>
  <si>
    <t>https://www.uniroma1.it/en/notizia/course-catalogue-2018-2019</t>
  </si>
  <si>
    <t>Universita Degli Studi di Roma "La Sapienza"</t>
  </si>
  <si>
    <t>IRL</t>
  </si>
  <si>
    <t>Institute of Technology Tallaght</t>
  </si>
  <si>
    <t>0411</t>
  </si>
  <si>
    <t>Accounting and Taxation</t>
  </si>
  <si>
    <t xml:space="preserve">October 1 </t>
  </si>
  <si>
    <t>www.it-tallaght.ie/fulltimecourses</t>
  </si>
  <si>
    <t>https://www.isma.lv/en/international-relations/for-exchange-students</t>
  </si>
  <si>
    <t>LV</t>
  </si>
  <si>
    <t>Information Systems Management Institute (ISMA)</t>
  </si>
  <si>
    <t>NL</t>
  </si>
  <si>
    <t>https://www.ru.nl/prospectus/management/exchange/</t>
  </si>
  <si>
    <t>Radboud University Nijmegen</t>
  </si>
  <si>
    <t>http://portal3.ipb.pt/index.php/en/gri/erasmus-programme/student-mobility</t>
  </si>
  <si>
    <t>PT</t>
  </si>
  <si>
    <t>Polytechnic Institute of Braganca</t>
  </si>
  <si>
    <t>English B1/Portuguese</t>
  </si>
  <si>
    <t>http://portal.esac.pt/portal/portal/internationalrelations/ir_erasmus/incoming</t>
  </si>
  <si>
    <t>Instituto Politecnico de Coimbra</t>
  </si>
  <si>
    <t>https://www.ismai.pt/pt/internacional/mobilidade/incoming</t>
  </si>
  <si>
    <t>Maia Institute of Higher Education</t>
  </si>
  <si>
    <t>July 30</t>
  </si>
  <si>
    <t>December 30</t>
  </si>
  <si>
    <t>English B1/Prtuguese</t>
  </si>
  <si>
    <t>PL</t>
  </si>
  <si>
    <t>University of Lodz</t>
  </si>
  <si>
    <t>www.iso.uni.lodz.pl</t>
  </si>
  <si>
    <t>Warsaw School of Economics</t>
  </si>
  <si>
    <t>April 19</t>
  </si>
  <si>
    <t>October 19</t>
  </si>
  <si>
    <t>English B2/Polish</t>
  </si>
  <si>
    <t>http://www.sgh.waw.pl/en/Pages/default.aspx</t>
  </si>
  <si>
    <t>http://erasmus.snspa.ro/study-with-us/course-catalog/</t>
  </si>
  <si>
    <t>RO</t>
  </si>
  <si>
    <t>National University of Political Studies and Public Administration</t>
  </si>
  <si>
    <t>English B2/Romanian</t>
  </si>
  <si>
    <t>West University of Timisoara</t>
  </si>
  <si>
    <t>https://ri.uvt.ro/ects-info-packs-courses-at-wut_en/?lang=en</t>
  </si>
  <si>
    <t>June 31</t>
  </si>
  <si>
    <t>December 31</t>
  </si>
  <si>
    <t>English B1/Romanian</t>
  </si>
  <si>
    <t>http://www.tamk.fi/web/tamken/student-exchange</t>
  </si>
  <si>
    <t>FI</t>
  </si>
  <si>
    <t>Tampere University of Applied Sciences</t>
  </si>
  <si>
    <t xml:space="preserve">English B2/Finnish </t>
  </si>
  <si>
    <t>https://www.univaasa.fi/en/education/exchange/</t>
  </si>
  <si>
    <t>University of Vaasa</t>
  </si>
  <si>
    <t>https://ops.laurea.fi/index.php/en/tarjontakorit/en</t>
  </si>
  <si>
    <t>Laurea University of Applied Sciences</t>
  </si>
  <si>
    <t>https://www.um.si/en/international/erasmus/Pages/Faculties-information.aspx</t>
  </si>
  <si>
    <t>SI</t>
  </si>
  <si>
    <t>University of Maribor</t>
  </si>
  <si>
    <t>http://erasmus.tnuni.sk/index.php?id=179&amp;L=0</t>
  </si>
  <si>
    <t>SK</t>
  </si>
  <si>
    <t>Alexander Dubcek University of Trencin</t>
  </si>
  <si>
    <t>https://ebs.aydin.edu.tr/index.iau?Page=AB&amp;Type=L</t>
  </si>
  <si>
    <t>TR</t>
  </si>
  <si>
    <t>Istanbul Aydin University</t>
  </si>
  <si>
    <t>August 15</t>
  </si>
  <si>
    <t>http://ects.ieu.edu.tr/new/akademik.php?sid=matrix</t>
  </si>
  <si>
    <t>Izmir University of Economics</t>
  </si>
  <si>
    <t>http://www.fce.upct.es/documentos/relaciones%20internacionales/Tabla_Asign_16_17.pdf</t>
  </si>
  <si>
    <t>https://corvinus.mobilitymanager.hu/courses/</t>
  </si>
  <si>
    <t>October 14</t>
  </si>
  <si>
    <t>tba</t>
  </si>
  <si>
    <t>March 31 (non-EU), April 30 (students from EU)</t>
  </si>
  <si>
    <t>October 31 (non-EU), November 30(students from EU)</t>
  </si>
  <si>
    <t>October 31 (non-EU), November 30 (EU students)</t>
  </si>
  <si>
    <t>May 15 - 1 semester; May 15- academic year</t>
  </si>
  <si>
    <t>March 31 (non-EU), April 30(EU students)</t>
  </si>
  <si>
    <t>Early nomination dates.</t>
  </si>
  <si>
    <t>Apply for spring semester only (too early nomination for the fall semester).</t>
  </si>
  <si>
    <t>Friedrich - Alexander Universitat Erlangen - Nurnberg</t>
  </si>
  <si>
    <t>English B2/German A2</t>
  </si>
  <si>
    <t>German/English B2</t>
  </si>
  <si>
    <t>http://ib.wiso.fau.de/income/studying/lectures-courses/</t>
  </si>
  <si>
    <t>ID</t>
  </si>
  <si>
    <t>Binus University</t>
  </si>
  <si>
    <t>http://io.binus.ac.id/international-students/post/semester-based-programs-student-exchange-program/</t>
  </si>
  <si>
    <t>CN</t>
  </si>
  <si>
    <t>Beijing Institute of Technology</t>
  </si>
  <si>
    <t>http://isc.bit.edu.cn/admissionsaid/essap/internationalexchange/index.htm</t>
  </si>
  <si>
    <t>KR</t>
  </si>
  <si>
    <t>Yonsei University</t>
  </si>
  <si>
    <t>Chung-Ang University</t>
  </si>
  <si>
    <t>Kyung Hee University</t>
  </si>
  <si>
    <t>https://oia.yonsei.ac.kr/intstd/notice.asp</t>
  </si>
  <si>
    <t>English TOEFL score  79 in iBT (cBT 213, pBT 550) or IELTS 6.5</t>
  </si>
  <si>
    <t>https://neweng.cau.ac.kr/cms/FR_CON/index.do?MENU_ID=530</t>
  </si>
  <si>
    <t>http://blog.khu.ac.kr/khuexchange</t>
  </si>
  <si>
    <t>RS</t>
  </si>
  <si>
    <t xml:space="preserve">University of Novi Sad </t>
  </si>
  <si>
    <t>http://www.uns.ac.rs/index.php/en/studies/study-programs/by-institutions</t>
  </si>
  <si>
    <t>TW</t>
  </si>
  <si>
    <t xml:space="preserve">National Tsing Hua University </t>
  </si>
  <si>
    <t>http://curricul.web.nthu.edu.tw/files/13-1073-12455.php</t>
  </si>
  <si>
    <t xml:space="preserve">National Dong Hwa University </t>
  </si>
  <si>
    <t>https://oia.ndhu.edu.tw/files/11-1114-8510.php?Lang=zh-tw</t>
  </si>
  <si>
    <t xml:space="preserve">Ilia State University </t>
  </si>
  <si>
    <t>https://iliauni.edu.ge/en/international/study-options/exchange-programs/applying-for-exchange-studies</t>
  </si>
  <si>
    <t>15 June</t>
  </si>
  <si>
    <t>15 December</t>
  </si>
  <si>
    <t>GE</t>
  </si>
  <si>
    <t>https://www.admo.cityu.edu.hk/exchange_visiting/exchange/info/</t>
  </si>
  <si>
    <t>English TOEFL score ≥  79, IELTS overall band score ≥ 6.5</t>
  </si>
  <si>
    <t>AM</t>
  </si>
  <si>
    <t>Yerevan State University</t>
  </si>
  <si>
    <t>http://www.ysu.am/uploaded/English_courses.pdf</t>
  </si>
  <si>
    <t xml:space="preserve">Armenian State University of Economics  </t>
  </si>
  <si>
    <t>15 May</t>
  </si>
  <si>
    <t>15 November</t>
  </si>
  <si>
    <t>https://asue.am/en/international-programs/eramus-plus/pages/list-of-english-language-courses-for-2017-18-academic-year</t>
  </si>
  <si>
    <t>MX</t>
  </si>
  <si>
    <t>http://tecmilenio.mx/en</t>
  </si>
  <si>
    <t xml:space="preserve">Universidad Tecmilenio </t>
  </si>
  <si>
    <t>School of Economics and Business / Ekonomikos ir verslo fakultetas</t>
  </si>
  <si>
    <t>Cheminės technologijos fakultetas / Faculty of Chemical Technology</t>
  </si>
  <si>
    <t>Statybos ir architektūros fakultetas / Faculty of Civil Engineering and Architecture</t>
  </si>
  <si>
    <t>Elektros ir elektronikos fakultetas / Faculty of Electrical and Electronics Engineering</t>
  </si>
  <si>
    <t>Informatikos fakultetas / Faculty of Informatics</t>
  </si>
  <si>
    <t>Matematikos ir gamtos mokslų fakultetas / Faculty of Mathematics and Natural Sciences</t>
  </si>
  <si>
    <t>Mechanikos inžinerijos ir dizaino fakultetas / Faculty of Mechanical Engineering and Design</t>
  </si>
  <si>
    <t>Ekonomikos ir verslo fakultetas / School of Economics and Business</t>
  </si>
  <si>
    <t>Socialinių, humanitarinių mokslų ir menų fakultetas / Faculty of Social Sciences, Arts and Humanities</t>
  </si>
  <si>
    <t>Panevėžio technologijų ir verslo fakultetas / Panevėžys Faculty of Technologies and Business</t>
  </si>
  <si>
    <t xml:space="preserve"> ARCHITECTURE / ARCHITEKTŪRA</t>
  </si>
  <si>
    <t xml:space="preserve">University for Architecture, Civil Engineering and Geodesy (UACEG) </t>
  </si>
  <si>
    <t>0731</t>
  </si>
  <si>
    <t>Architecture and town planning</t>
  </si>
  <si>
    <t>B, M, D</t>
  </si>
  <si>
    <t>30 May</t>
  </si>
  <si>
    <t>30 November</t>
  </si>
  <si>
    <t>https://uacg.bg/?p=477&amp;l=2</t>
  </si>
  <si>
    <t>073</t>
  </si>
  <si>
    <t>Architecture and construction</t>
  </si>
  <si>
    <t>30 April</t>
  </si>
  <si>
    <t>25 October</t>
  </si>
  <si>
    <t>https://www.unic.ac.cy/academic-calendar/schedule-of-classes/?filters%5Bsemester%5D=2019%2C+1Spring&amp;course_name=&amp;course_id=&amp;filters%5Blanguage%5D=English-Greek&amp;filters%5Bcourse_level%5D=All&amp;filters%5Btime_offered%5D=Day-Night&amp;filters%5Bdays_offered%5D=all&amp;filters%5Bcourse_type%5D=all</t>
  </si>
  <si>
    <t>TOEFL score of 550 paper-based or 213 computer-based, GCSE “O” Level with minimum “C” or IELTS with a score of 6.5 or a score placement at the ENGL-100 level of the University English Placement Test.</t>
  </si>
  <si>
    <t xml:space="preserve">30 June </t>
  </si>
  <si>
    <t>English B1/GreekB1</t>
  </si>
  <si>
    <t>http://www.frederick.ac.cy/diploma-in-architectural-program-structure/diploma-in-architectural-semester-breakdown</t>
  </si>
  <si>
    <t>Brno University of Technology</t>
  </si>
  <si>
    <t>B, M</t>
  </si>
  <si>
    <t>31 May</t>
  </si>
  <si>
    <t>https://www.vutbr.cz/en/students/programmes/programme/6235</t>
  </si>
  <si>
    <t>Luebeck University of Applied Sciences</t>
  </si>
  <si>
    <t>German/English B1</t>
  </si>
  <si>
    <t>https://intranet.fh-luebeck.de/dokumente/Satzungen%20zu%20Studium%20und%20Prfungen/LESEFASSUNG_Architektur_Bachelor_SPO.pdf#page=10</t>
  </si>
  <si>
    <t>Most courses in German.</t>
  </si>
  <si>
    <t>Jade University of Applied Science</t>
  </si>
  <si>
    <t>German A2/English B1</t>
  </si>
  <si>
    <t>https://www.jade-hs.de/fileadmin/fb_architektur/downloads/Downloads/Modules_BA_Architecture_Jade_University_16_04_2014.pdf</t>
  </si>
  <si>
    <t>Latvia University of Agriculture</t>
  </si>
  <si>
    <t>1 July</t>
  </si>
  <si>
    <t>https://bau.edu.tr/icerik/4619-architecture-undergraduate-programs</t>
  </si>
  <si>
    <t>DK</t>
  </si>
  <si>
    <t>VIA University College</t>
  </si>
  <si>
    <t>0730</t>
  </si>
  <si>
    <t>1 May</t>
  </si>
  <si>
    <t>Danish / English B2 (certificate required)</t>
  </si>
  <si>
    <t>https://en.via.dk/programmes/technology-and-construction/architectural-technology-exchange</t>
  </si>
  <si>
    <t>EE</t>
  </si>
  <si>
    <t>Tallin University of Technology</t>
  </si>
  <si>
    <t>https://www.ttu.ee/public/e/en/studying/Incoming_Exchange_Studies/26.11.2018_Ained_kevadsemestriks_19.docx.pdf</t>
  </si>
  <si>
    <t>Universidad del Pais Vasco</t>
  </si>
  <si>
    <t>30 June</t>
  </si>
  <si>
    <t>Spanish/English A2</t>
  </si>
  <si>
    <t>https://www.ehu.eus/en/web/nazioarteko-harremanak/en-courses-taught-in-english-for-bachelor-students-2018-2019</t>
  </si>
  <si>
    <t>Spanish / English B1</t>
  </si>
  <si>
    <t>https://www.upct.es/estudios/grado/5191/plan_estudios.php#1</t>
  </si>
  <si>
    <t>Most courses in Spanish.</t>
  </si>
  <si>
    <t>Universitat Politecnica de Valencia</t>
  </si>
  <si>
    <t>15 October</t>
  </si>
  <si>
    <t>http://www.upv.es/entidades/OPII/infoweb/pi/info/818871normali.html</t>
  </si>
  <si>
    <t>Aalto University</t>
  </si>
  <si>
    <t>1-21 March</t>
  </si>
  <si>
    <t>1-17 October</t>
  </si>
  <si>
    <t>Finnish/English B2/C1</t>
  </si>
  <si>
    <t>https://oodi.aalto.fi/a/vl_kehys.jsp?Kieli=6&amp;MD5avain=&amp;vl_tila=4&amp;Opas=10857&amp;Org=503007&amp;KohtTyypHierAuk=3</t>
  </si>
  <si>
    <t>Universita Degli Studi di Ferrara</t>
  </si>
  <si>
    <t>15 July</t>
  </si>
  <si>
    <t>1 December</t>
  </si>
  <si>
    <t>Italian/English B1</t>
  </si>
  <si>
    <t>http://www.unife.it/studenti/internazionale/international-education-unife/subjects-in-english</t>
  </si>
  <si>
    <t>Most courses in Italian.</t>
  </si>
  <si>
    <t>Italian B1/English B1</t>
  </si>
  <si>
    <t>https://corsidilaurea.uniroma1.it/en</t>
  </si>
  <si>
    <t>University of Sassari</t>
  </si>
  <si>
    <t>https://en.uniss.it/study/degree-courses/degree-courses-20172018</t>
  </si>
  <si>
    <t>Bialystok University of Technology</t>
  </si>
  <si>
    <t>15 January</t>
  </si>
  <si>
    <t>http://elam.pb.edu.pl/elam/2018/</t>
  </si>
  <si>
    <t>Silesian University of Technology</t>
  </si>
  <si>
    <t>https://www.polsl.pl/en/faculties/RAR/Pages/Studyoffer.aspx</t>
  </si>
  <si>
    <t>Universidade Lusofona de Humanidades e Tecnologias</t>
  </si>
  <si>
    <t>31 October</t>
  </si>
  <si>
    <t>Portuguese/English B2</t>
  </si>
  <si>
    <t>https://www.ulusofona.pt/integrated-master/architecture</t>
  </si>
  <si>
    <t>Most courses in Portugese.</t>
  </si>
  <si>
    <t>Universitatea Politechnica Timisoara</t>
  </si>
  <si>
    <t xml:space="preserve">20 May </t>
  </si>
  <si>
    <t>20 November</t>
  </si>
  <si>
    <t>English/Romanian B1</t>
  </si>
  <si>
    <t>http://www.arh.upt.ro/?page_id=2144</t>
  </si>
  <si>
    <t>University of Novi Sad</t>
  </si>
  <si>
    <t>http://mobility.ftn.uns.ac.rs/en/?page_id=157</t>
  </si>
  <si>
    <t>Pamukkale University</t>
  </si>
  <si>
    <t>31 July</t>
  </si>
  <si>
    <t>https://ebs.pau.edu.tr/BilgiGoster/Program.aspx?lng=2&amp;dzy=3&amp;br=437&amp;bl=7746&amp;pr=548&amp;dm=1&amp;ps=0</t>
  </si>
  <si>
    <t xml:space="preserve">Suleyman Demirel University </t>
  </si>
  <si>
    <t>30 December</t>
  </si>
  <si>
    <t>Turkish/English B2</t>
  </si>
  <si>
    <t>http://erasmus.sdu.edu.tr/en/deadlines/deadlines-5673s.html</t>
  </si>
  <si>
    <t>Istanbul Technical University</t>
  </si>
  <si>
    <t>1 October</t>
  </si>
  <si>
    <t>http://arch.itu.edu.tr/eng2/?page_id=25659</t>
  </si>
  <si>
    <t>Dogus Universitesi</t>
  </si>
  <si>
    <t>http://erasmus.dogus.edu.tr/erasmus-student-mobility/education-mobility/incoming-student-mobility/</t>
  </si>
  <si>
    <t>Karadeniz Technical University</t>
  </si>
  <si>
    <t>Turkish/English B1</t>
  </si>
  <si>
    <t>http://www.ktu.edu.tr/ofinafen-offeredcoursesforerasmusstudents</t>
  </si>
  <si>
    <t>CIVIL ENGINEERING / STATYBOS INŽINERIJA</t>
  </si>
  <si>
    <t>Building and civil engineering</t>
  </si>
  <si>
    <t>30 October</t>
  </si>
  <si>
    <t>https://uacg.bg/?p=67&amp;l=2</t>
  </si>
  <si>
    <t>http://www.frederick.ac.cy/bsc-in-civil-engineering-program-structure/bsc-in-civil-engineering-semester-breakdown/bsc-in-civil-engineering-general</t>
  </si>
  <si>
    <t>https://www.vutbr.cz/en/students/programmes/programme/6276</t>
  </si>
  <si>
    <t>Karlsruher Institute Fur Technologie</t>
  </si>
  <si>
    <t>German A2/ English B1</t>
  </si>
  <si>
    <t>https://campus.studium.kit.edu/english/events/catalog.php#!campus/all/fields.asp?group=Vorlesungsverzeichnis</t>
  </si>
  <si>
    <t>http://www.llu.lv/en/course-annotation/VBF</t>
  </si>
  <si>
    <t>https://en.via.dk/programmes/technology-and-construction/civil-engineering-exchange</t>
  </si>
  <si>
    <t>https://www.ehu.eus/documents/2099535/10288018/0_OFERTA+DEFINITIVA_INGENIER%C3%8DA+DE+VITORIA_18.19_corregido.pdf/0c5cb124-1363-6028-6c1c-7bcda9e8bb62</t>
  </si>
  <si>
    <t>Limited selection of courses.</t>
  </si>
  <si>
    <t>University of Deusto</t>
  </si>
  <si>
    <t>Engineering, manufacturing and construction</t>
  </si>
  <si>
    <t>https://ingenieria.deusto.es/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DeustoEngineering_SubjectsEnglish.pdf%22&amp;blobkey=id&amp;blobtable=MungoBlobs&amp;blobwhere=1344464204691&amp;ssbinary=true</t>
  </si>
  <si>
    <t>Universitat de Lleida</t>
  </si>
  <si>
    <t>http://www.eps.udl.cat/ca/info_per/exchange_students/</t>
  </si>
  <si>
    <t>Universidade de Vigo</t>
  </si>
  <si>
    <t>https://www.uvigo.gal/uvigo_en/estudos/graos/</t>
  </si>
  <si>
    <t>Tampere University of Technology</t>
  </si>
  <si>
    <t>English B1/Finnish</t>
  </si>
  <si>
    <t>http://www.tut.fi/opinto-opas/wwwoppaat/opas2018-2019/kv/aineryhmat/Tuotantotekniikka/index.html</t>
  </si>
  <si>
    <t>Now Tampere University (merger).</t>
  </si>
  <si>
    <t>Universite d'Orleans Polytech Orleans</t>
  </si>
  <si>
    <t>15 April</t>
  </si>
  <si>
    <t>30 September</t>
  </si>
  <si>
    <t>http://www.univ-orleans.fr/en/polytech/non-french-speaking-international-students</t>
  </si>
  <si>
    <t>Institut National des Sciences Appliquees de Rennes</t>
  </si>
  <si>
    <t>M, D</t>
  </si>
  <si>
    <t>31 November</t>
  </si>
  <si>
    <t>http://applisjava.insa-rennes.fr/OffreFormationWeb/main?action=RECHERCHE_EC_SPECIFIQUE&amp;formation=4&amp;langue=132&amp;ec=1</t>
  </si>
  <si>
    <t>National Technical University of Athens</t>
  </si>
  <si>
    <t>Greek/English B1</t>
  </si>
  <si>
    <t>http://www.civil.ntua.gr/courses/</t>
  </si>
  <si>
    <t>ItalianA1/English B1</t>
  </si>
  <si>
    <t>http://sites.unica.it/dissiint/studenti-erasmus/studenti-in-ingresso/courses-in-english/</t>
  </si>
  <si>
    <t>MT</t>
  </si>
  <si>
    <t>University of Malta</t>
  </si>
  <si>
    <t>https://www.um.edu.mt/courses/search</t>
  </si>
  <si>
    <t>http://iro.pb.edu.pl/pl/course</t>
  </si>
  <si>
    <t>https://www.ulusofona.pt/undergraduate/civil-engineering/calculus-ii/ULHT30-714</t>
  </si>
  <si>
    <t>English/Romanian/German B1</t>
  </si>
  <si>
    <t>https://www.ct.upt.ro/studenti/fise/ice/index.htm</t>
  </si>
  <si>
    <t>SE</t>
  </si>
  <si>
    <t>KHT Royal Institute of Technology</t>
  </si>
  <si>
    <t>English (master) B2</t>
  </si>
  <si>
    <t>https://www.kth.se/student/kurser/sokkurs?l=en&amp;pattern=&amp;period=20192%3A1&amp;period=20192%3A2&amp;showOptions=onlyEnglish&amp;eduLevel=1&amp;department=A</t>
  </si>
  <si>
    <t>English B1/Turkish B1</t>
  </si>
  <si>
    <t>http://www.pau.edu.tr/mf/tr/sayfa/erasmus-course-catalogs</t>
  </si>
  <si>
    <t>http://www.sis.itu.edu.tr/tr/ders_programlari/LSprogramlar/prg.php</t>
  </si>
  <si>
    <t>National Taiwan University</t>
  </si>
  <si>
    <t>English B1/Chinese</t>
  </si>
  <si>
    <t>http://www.oia.ntu.edu.tw/study-at-ntu/incoming-exchange-student/2019_2020_Admission</t>
  </si>
  <si>
    <t>Programme / Programa PASTATŲ INŽINERINĖS SISTEMOS</t>
  </si>
  <si>
    <t xml:space="preserve">    </t>
  </si>
  <si>
    <t>Automation and Control EN / Automatika ir valdymas LT</t>
  </si>
  <si>
    <t>Chech University of Life Sciences Prague</t>
  </si>
  <si>
    <t>071</t>
  </si>
  <si>
    <t>Engineering and engineering trades</t>
  </si>
  <si>
    <t>B,M</t>
  </si>
  <si>
    <t>English</t>
  </si>
  <si>
    <t>http://www.czu.cz/en/</t>
  </si>
  <si>
    <t>Szechenyi Istvan University</t>
  </si>
  <si>
    <t>http://uni.sze.hu/en_GB/home</t>
  </si>
  <si>
    <t>University of Twente</t>
  </si>
  <si>
    <t>http://osiris.utwente.nl/student/SetTaal.do?taal=en&amp;bronUrl=/OnderwijsCatalogusZoekCursus.do&amp;event=setTaal</t>
  </si>
  <si>
    <t>https://www.utwente.nl/en/student-services/int-files/international-student-handbook.pdf</t>
  </si>
  <si>
    <t>Seinajoki University of Applied Sciences</t>
  </si>
  <si>
    <t xml:space="preserve">www.seamk.fi/en </t>
  </si>
  <si>
    <t>Business and Entrepreneurship EN / Verslas ir antreprenerystė LT</t>
  </si>
  <si>
    <t>031</t>
  </si>
  <si>
    <t>Social and behavioral sciences</t>
  </si>
  <si>
    <t>Canakkale Mart Onsekiz University</t>
  </si>
  <si>
    <t>Business and administration</t>
  </si>
  <si>
    <t>http://www.comu.edu.tr/english/</t>
  </si>
  <si>
    <t>Kocaeli University</t>
  </si>
  <si>
    <t xml:space="preserve">English </t>
  </si>
  <si>
    <t>http://www.kocaeli.edu.tr/int/</t>
  </si>
  <si>
    <t>Instituto Politecnico de Santarem</t>
  </si>
  <si>
    <t>http://www.ipsantarem.pt/</t>
  </si>
  <si>
    <t>TU Dortmund University</t>
  </si>
  <si>
    <t>German, English</t>
  </si>
  <si>
    <t>http://www.tu-dortmund.de/uni/International/</t>
  </si>
  <si>
    <t>Vehicle Engineering EN / Transporto priemonių inžinerija LT</t>
  </si>
  <si>
    <t>www.seamk.fi/en</t>
  </si>
  <si>
    <t>Management EN / Vadyba LT</t>
  </si>
  <si>
    <t>Faculty of Civil Engineering and Architecture / Statybos ir architektūros fakultetas</t>
  </si>
  <si>
    <t>Panevėžys Faculty of Technologies and Business / Panevėžio technologijų ir verslo fakultetas</t>
  </si>
  <si>
    <r>
      <rPr>
        <sz val="16"/>
        <color rgb="FFFF0000"/>
        <rFont val="Calibri"/>
        <family val="2"/>
        <charset val="186"/>
        <scheme val="minor"/>
      </rPr>
      <t>!!</t>
    </r>
    <r>
      <rPr>
        <sz val="11"/>
        <color rgb="FFFF0000"/>
        <rFont val="Calibri"/>
        <family val="2"/>
        <charset val="186"/>
        <scheme val="minor"/>
      </rPr>
      <t xml:space="preserve"> </t>
    </r>
    <r>
      <rPr>
        <sz val="11"/>
        <color theme="1"/>
        <rFont val="Calibri"/>
        <family val="2"/>
        <charset val="186"/>
        <scheme val="minor"/>
      </rPr>
      <t>The 3rd cycle students can choose from all universities on the list. The possibility to be accepted and attend doctoral level courses have to be agreed individually by contacting the relevant university.</t>
    </r>
  </si>
  <si>
    <r>
      <rPr>
        <sz val="16"/>
        <color rgb="FFFF0000"/>
        <rFont val="Calibri"/>
        <family val="2"/>
        <charset val="186"/>
        <scheme val="minor"/>
      </rPr>
      <t>!!!</t>
    </r>
    <r>
      <rPr>
        <sz val="11"/>
        <color theme="1"/>
        <rFont val="Calibri"/>
        <family val="2"/>
        <charset val="186"/>
        <scheme val="minor"/>
      </rPr>
      <t xml:space="preserve"> In case you cannot find the university on the application platform https://outgoing.ktu.edu, please contact erasmus@ktu.lt.</t>
    </r>
  </si>
  <si>
    <t>Technische Universitat Munchen TUM International Center</t>
  </si>
  <si>
    <r>
      <rPr>
        <sz val="16"/>
        <color rgb="FFFF0000"/>
        <rFont val="Calibri"/>
        <family val="2"/>
        <charset val="186"/>
        <scheme val="minor"/>
      </rPr>
      <t>!</t>
    </r>
    <r>
      <rPr>
        <sz val="14"/>
        <color theme="1"/>
        <rFont val="Calibri"/>
        <family val="2"/>
        <charset val="186"/>
        <scheme val="minor"/>
      </rPr>
      <t xml:space="preserve"> </t>
    </r>
    <r>
      <rPr>
        <sz val="11"/>
        <color theme="1"/>
        <rFont val="Calibri"/>
        <family val="2"/>
        <charset val="186"/>
        <scheme val="minor"/>
      </rPr>
      <t>Partner universities for each study programme/area are recommendatory. Students can also choose from other study programmes provided the partner universities offer matching courses.</t>
    </r>
  </si>
  <si>
    <t>Aviation Engineering / Aviacijos inžinerija</t>
  </si>
  <si>
    <t>Piraeus University of Applied Sciences</t>
  </si>
  <si>
    <t>I</t>
  </si>
  <si>
    <t>http://teipir.gr/index.php/en/</t>
  </si>
  <si>
    <t>http://teipireuoffice.blogspot.com/2014/07/application-process.html</t>
  </si>
  <si>
    <t>IPSA ‘Ecole ingénieur de l‘Air et de l‘espace‘</t>
  </si>
  <si>
    <t>May 20</t>
  </si>
  <si>
    <t>https://www.ipsa.fr/en/engineering-school/aeronautical-space</t>
  </si>
  <si>
    <t>https://www.ipsa.fr/en/admissions/exchange-students</t>
  </si>
  <si>
    <t>English/Greek</t>
  </si>
  <si>
    <t>http://www.frederick.ac.cy/mobility/index.php?option=com_content&amp;view=article&amp;id=5&amp;Itemid=107#5</t>
  </si>
  <si>
    <t>IE</t>
  </si>
  <si>
    <t>University of Limerick</t>
  </si>
  <si>
    <t>October 1</t>
  </si>
  <si>
    <t>https://www.ul.ie/international/erasmus</t>
  </si>
  <si>
    <t>Production Engineering / Gamybos inžinerija</t>
  </si>
  <si>
    <t>Jonkoping University</t>
  </si>
  <si>
    <t>https://ju.se/en/study-at-ju/exchange/school-of-engineering/courses-for-exchange-students.html</t>
  </si>
  <si>
    <t>Technologico de Monterrey</t>
  </si>
  <si>
    <t>https://prd28pi01.itesm.mx/Recepcion/StudyInMexico/OfertaAcademica/Buscar</t>
  </si>
  <si>
    <t xml:space="preserve">Seoul  National University of Science and Technology  </t>
  </si>
  <si>
    <t>http://global.seoultech.ac.kr/inbound/invitation/english/courses/</t>
  </si>
  <si>
    <t xml:space="preserve">Yonsei University </t>
  </si>
  <si>
    <t xml:space="preserve">National Taiwan University </t>
  </si>
  <si>
    <t>Fashion Engineering / Mados inžinerija</t>
  </si>
  <si>
    <t>BE</t>
  </si>
  <si>
    <t>Universiteit of Gent</t>
  </si>
  <si>
    <t>0723</t>
  </si>
  <si>
    <t>Textiles (clothes, footwear and leather)</t>
  </si>
  <si>
    <t>https://www.ugent.be/en</t>
  </si>
  <si>
    <t>University of Boras, The Swedish School of Textiles</t>
  </si>
  <si>
    <t>https://www.hb.se/en/The-Swedish-School-of-Textiles/</t>
  </si>
  <si>
    <t>Ecole Nationale Superieure des Arts et Industries Textiles</t>
  </si>
  <si>
    <t>October 30</t>
  </si>
  <si>
    <t>French/English B2</t>
  </si>
  <si>
    <t>http://en.ensait.fr</t>
  </si>
  <si>
    <t>Mechanical Engineering / Mechanikos inžinerija</t>
  </si>
  <si>
    <t>Technical University of Lodz</t>
  </si>
  <si>
    <t>https://www.ife.p.lodz.pl/en/incoming-students</t>
  </si>
  <si>
    <t>Technical university of Denmark</t>
  </si>
  <si>
    <t>April 1</t>
  </si>
  <si>
    <t>https://www.unibo.it/en/international/international-course-catalogue</t>
  </si>
  <si>
    <t>Italian A2/English B1</t>
  </si>
  <si>
    <t>https://www.unibo.it/en/exchange-students</t>
  </si>
  <si>
    <t>University of Ljubljana</t>
  </si>
  <si>
    <t>https://www.uni-lj.si/international_cooperation_and_exchange/erasmus-plus-programme/incoming_students/</t>
  </si>
  <si>
    <t>Linkoping University, Institute of Technology</t>
  </si>
  <si>
    <t>April 15</t>
  </si>
  <si>
    <t>https://liu.se/en/education/exchange-studies</t>
  </si>
  <si>
    <t>AT</t>
  </si>
  <si>
    <t>Carinthia University of Applied Sciences</t>
  </si>
  <si>
    <t>German/English</t>
  </si>
  <si>
    <t>http://www.fh-kaernten.at/en/about-cuas/organisation/supporting-services/international-relations-office/incoming-exchange-students/</t>
  </si>
  <si>
    <t>https://www.tul.cz/en/erasmus/incoming-international-students/erasmus-application-procedures-and-deadlines</t>
  </si>
  <si>
    <t>University of Southern Denmark</t>
  </si>
  <si>
    <t>Danish/English</t>
  </si>
  <si>
    <t>https://www.sdu.dk/en/uddannelse/exchange_programmes</t>
  </si>
  <si>
    <t>Istambul Technical University</t>
  </si>
  <si>
    <t>http://erasmus.itu.edu.tr/en/student-mobility</t>
  </si>
  <si>
    <t>https://www.ehu.eus/en/web/nazioarteko-harremanak/en-erasmus-students</t>
  </si>
  <si>
    <t>https://www.utwente.nl/en/education/exchange-students/</t>
  </si>
  <si>
    <t>University of Genoa</t>
  </si>
  <si>
    <t>September 30</t>
  </si>
  <si>
    <t>https://www.unige.it/en/</t>
  </si>
  <si>
    <t>University of Minho</t>
  </si>
  <si>
    <t>Portugese B1/English B2</t>
  </si>
  <si>
    <t>https://www.uminho.pt/EN</t>
  </si>
  <si>
    <t>Polish/English B2</t>
  </si>
  <si>
    <t>https://pb.edu.pl/en/admissions/</t>
  </si>
  <si>
    <t>Universitat Politecnica de Madrid</t>
  </si>
  <si>
    <t>Spanish B1/B2</t>
  </si>
  <si>
    <t>http://www.upm.es/internacional/Students/ExchangeMobilityPrograms/InternationalProgram/StudentsAgreements</t>
  </si>
  <si>
    <t>http://www.unizg.hr/homepage/study-at-the-university-of-zagreb/degrees-studies-and-courses/studies-and-courses-in-english/</t>
  </si>
  <si>
    <t>Universidad de Aveiro</t>
  </si>
  <si>
    <t>http://www.ua.pt/internationalstudent/PageText.aspx?id=19694</t>
  </si>
  <si>
    <t>Mechatronics / Mechatronika</t>
  </si>
  <si>
    <t>German B1/English B1</t>
  </si>
  <si>
    <t>http://www.intl.kit.edu/istudies/3171.php</t>
  </si>
  <si>
    <t>Universitat Politecnica de Catalunya</t>
  </si>
  <si>
    <t>Spanish/Catalan/English</t>
  </si>
  <si>
    <t>https://www.upc.edu/sri/en/students/students-mobility-office/incomings</t>
  </si>
  <si>
    <t xml:space="preserve">Tampere University of Technology </t>
  </si>
  <si>
    <t>https://www.tuni.fi/en/study-with-us/exchange-studies/courses-for-exchange-students-at-tampere-universities</t>
  </si>
  <si>
    <t>University of Parma</t>
  </si>
  <si>
    <t>June 10</t>
  </si>
  <si>
    <t>December 10</t>
  </si>
  <si>
    <t>Italian/English A2</t>
  </si>
  <si>
    <t>https://en.unipr.it/services-and-facilities</t>
  </si>
  <si>
    <t>Lappeenranta University of Technology</t>
  </si>
  <si>
    <t>https://www.lut.fi/web/en/admissions/apply-to-lut/exchange-studies</t>
  </si>
  <si>
    <t>Warsaw University of Technology</t>
  </si>
  <si>
    <t>https://www.students.pw.edu.pl</t>
  </si>
  <si>
    <t>https://www.vutbr.cz/en/international</t>
  </si>
  <si>
    <t>Technische Universitat Ilmenau</t>
  </si>
  <si>
    <t>https://www.tu-ilmenau.de/?29222&amp;L=1</t>
  </si>
  <si>
    <t>Industrial Design Engineering / Pramoninio dizaino inžinerija</t>
  </si>
  <si>
    <t>072</t>
  </si>
  <si>
    <t>Manufacturing and processing</t>
  </si>
  <si>
    <t>http://www.ul.ie</t>
  </si>
  <si>
    <t>Thermal Engineering and Technology / Šilumos energetika ir technologijos</t>
  </si>
  <si>
    <t xml:space="preserve">Universidade de Porto </t>
  </si>
  <si>
    <t>English B2/Portugese</t>
  </si>
  <si>
    <t>https://sigarra.up.pt/up/en/web_base.gera_pagina?p_pagina=gateway-estudantes-internacionais</t>
  </si>
  <si>
    <t xml:space="preserve">Universitat Politecnica de Valencia </t>
  </si>
  <si>
    <t>http://www.upv.es/entidades/OPII/infoweb/pi/info/818854normali.html</t>
  </si>
  <si>
    <t>Leipzig University of Applied Sciences</t>
  </si>
  <si>
    <t>https://www.htwk-leipzig.de/en/en-international/coming-to-htwk-leipzig/international-non-degree-students/</t>
  </si>
  <si>
    <t>University Politehnica of Bucharest</t>
  </si>
  <si>
    <t>https://upb.ro/en/erasmus/</t>
  </si>
  <si>
    <t>Vehicle Engineering / Transporto priemonių inžinerija</t>
  </si>
  <si>
    <t>Linkoping university, Institute of Technology</t>
  </si>
  <si>
    <t>Aeronautical Engineering / Aeronautikos inžinerija</t>
  </si>
  <si>
    <t>University of Bologna</t>
  </si>
  <si>
    <t>II</t>
  </si>
  <si>
    <t>Fashion Engineering / Aprangos mados inžinerija</t>
  </si>
  <si>
    <t>Sustainable Management and Production / Darnus valdymas ir gamyba</t>
  </si>
  <si>
    <t>Graphic Communication Engineering / Grafinių komunikacijų inžinerija</t>
  </si>
  <si>
    <t>Politecnico di Milano</t>
  </si>
  <si>
    <t>0212</t>
  </si>
  <si>
    <t>Fashion, interior and industrial design</t>
  </si>
  <si>
    <t>Italian B1/English B2</t>
  </si>
  <si>
    <t>http://www.polinternational.polimi.it/exchange/</t>
  </si>
  <si>
    <t>Munich University of Applied Sciences</t>
  </si>
  <si>
    <t>https://www.hm.edu/en/your_stay_at_muas/students/exchange/index.en.html</t>
  </si>
  <si>
    <t>https://www.deusto.es/cs/Satellite/estudiantes/en/international-4/incoming-students-0/exchange/how-can-i-apply-to-study-at-deusto</t>
  </si>
  <si>
    <t>Universitat di Vigo</t>
  </si>
  <si>
    <t>https://www.uvigo.gal/uvigo_en/administracion/ori/estranxeiros/</t>
  </si>
  <si>
    <t>Technische Universitat Carolo- Wilhelmina zu Braunschweig</t>
  </si>
  <si>
    <t>https://www.tu-braunschweig.de/international/incomings/exchange/application</t>
  </si>
  <si>
    <t>http://www.pau.edu.tr/uluslararasi/en/sayfa/incoming-students-2</t>
  </si>
  <si>
    <t>Mersin University</t>
  </si>
  <si>
    <t>http://www.mersin.edu.tr/academic/faculty-of-engineering/departments/department-of-mechanical-engineering/programs/mechanical-engineering/courses</t>
  </si>
  <si>
    <t>Military University of Technology</t>
  </si>
  <si>
    <t>http://www.wat.edu.pl/en/studies/erasmus-en/</t>
  </si>
  <si>
    <t>Industrial Engineering and Management / Pramonės inžinerija ir vadyba</t>
  </si>
  <si>
    <t>Lapeenranta University of Technology</t>
  </si>
  <si>
    <t>http://www.iro.mendelu.cz/27577-incoming-students</t>
  </si>
  <si>
    <t>TU Bergakademie Freiberg</t>
  </si>
  <si>
    <t>https://tu-freiberg.de/en/international/students</t>
  </si>
  <si>
    <t>Grenoble Institute of Technology</t>
  </si>
  <si>
    <t>http://www.grenoble-inp.fr/international/you-are-an-exchange-student-487926.kjsp?RH=INP_EN-INT-INCOMING2</t>
  </si>
  <si>
    <t>Tallinn University of Technology</t>
  </si>
  <si>
    <t>https://www.ttu.ee/studying/exchange-studies/</t>
  </si>
  <si>
    <t>Technical University of Denmark</t>
  </si>
  <si>
    <t>University of Porto</t>
  </si>
  <si>
    <t>Riga Technical University</t>
  </si>
  <si>
    <t>http://fsd.rtu.lv/erasmus-program-countries/</t>
  </si>
  <si>
    <t>Technical University of Varna</t>
  </si>
  <si>
    <t>Bulgarian/English B2</t>
  </si>
  <si>
    <t>http://tu-varna.bg/tu-varnatr/index.php?option=com_content&amp;view=article&amp;id=1&amp;Itemid=2&amp;lang=en</t>
  </si>
  <si>
    <t>Textile Engineering and Finishing / Tekstilės inžinerija ir apdaila</t>
  </si>
  <si>
    <t>Thermal Engineering / Termoinžinerija</t>
  </si>
  <si>
    <t>IL</t>
  </si>
  <si>
    <t>Ben-Gurion University of the Negev</t>
  </si>
  <si>
    <t>http://in.bgu.ac.il/en/Global/Pages/General/Exchange_InternationalStudents.aspx</t>
  </si>
  <si>
    <t>II, III</t>
  </si>
  <si>
    <t>Environmental Engineering / Aplinkos inžinerija</t>
  </si>
  <si>
    <t>BR</t>
  </si>
  <si>
    <t xml:space="preserve">Paulista University </t>
  </si>
  <si>
    <t>III</t>
  </si>
  <si>
    <t>https://www.unip.br/presencial/ensino/pos_graduacao/strictosensu/ss_engenharia.aspx?lang=en</t>
  </si>
  <si>
    <t>Faculty of Mechanical Engineering and Design / Mechanikos inžinerijos ir dizaino fakultetas</t>
  </si>
  <si>
    <t>SEAMK International Office on Facebook:  SEAMK International Office www.facebook.com/seamkinternational</t>
  </si>
  <si>
    <t xml:space="preserve">University of Applied Sciences Upper Austria </t>
  </si>
  <si>
    <t>061</t>
  </si>
  <si>
    <t>Information and Communication Technologies</t>
  </si>
  <si>
    <t>English / German</t>
  </si>
  <si>
    <t>https://www.fh-ooe.at/international/incoming-studierende/kurse/</t>
  </si>
  <si>
    <t>Vienna University of Technology</t>
  </si>
  <si>
    <t>German A2 / English B2</t>
  </si>
  <si>
    <t>http://srv03.ai.tuwien.ac.at/international/index.php/incoming-english/courses-in-english-language.html</t>
  </si>
  <si>
    <t>Most subjects in German.</t>
  </si>
  <si>
    <t>AZ</t>
  </si>
  <si>
    <t>ADA University</t>
  </si>
  <si>
    <t>https://www.ada.edu.az/en/schools/site#block-314</t>
  </si>
  <si>
    <t>New Bulgarian University</t>
  </si>
  <si>
    <t>https://erasmusplus.nbu.bg/en/erasmus-student-mobility-for-studies</t>
  </si>
  <si>
    <t>Technical University of Sofia</t>
  </si>
  <si>
    <t xml:space="preserve">15 June </t>
  </si>
  <si>
    <t>https://fpmi.bg/cms/informatics/</t>
  </si>
  <si>
    <t>CA</t>
  </si>
  <si>
    <t>Grant MacEwan University</t>
  </si>
  <si>
    <t>https://www.macewan.ca/wcm/International/EducationAbroad/InboundStudents/index.htm</t>
  </si>
  <si>
    <t>https://www.vutbr.cz/en/students/courses</t>
  </si>
  <si>
    <t>https://www.pef.mendelu.cz/en/exchange-students/29913-courses</t>
  </si>
  <si>
    <t>31 March (non-EU), 30 April (students from EU)</t>
  </si>
  <si>
    <t>31 October (non-EU), 30 November (students from EU)</t>
  </si>
  <si>
    <t>https://www.cvut.cz/en/accredited-bachelor-study-programmes-and-fields-of-study-taught-in-a-foreign-language</t>
  </si>
  <si>
    <t>https://fai.utb.cz/en/study/how-to-study/exchange-studies/</t>
  </si>
  <si>
    <t>German A2 / English B1</t>
  </si>
  <si>
    <t>https://www.informatik.kit.edu/6911.php</t>
  </si>
  <si>
    <t>University of Mannheim</t>
  </si>
  <si>
    <t>https://www.uni-mannheim.de/en/academics/coming-to-mannheim/exchange-students/courses/course-catalog-fall-2018/business-informatics-and-mathematics-in-business-and-economics-english/</t>
  </si>
  <si>
    <t>English B2 / Spanish</t>
  </si>
  <si>
    <t>https://ingenieria.deusto.es/cs/Satellite/ingenieria/en/facultad-ingenieria/international-0/incoming-students?cambioidioma=si</t>
  </si>
  <si>
    <t>Most subjects in Spanish.</t>
  </si>
  <si>
    <t>Universidad Autonoma de Madrid</t>
  </si>
  <si>
    <t>http://www.uam.es/UAM/(en)-Programas-de-estudios-que-se-imparten-en-inglés-(Incoming)/1242701763273.htm?language=en&amp;nodepath=Study%20Programs%20in%20English</t>
  </si>
  <si>
    <t>Universidad de Murcia</t>
  </si>
  <si>
    <t>English B2 / Spanish B1</t>
  </si>
  <si>
    <t>https://www.um.es/web/estudiante-visitante/contenido/oferta-grado</t>
  </si>
  <si>
    <r>
      <t>Most su</t>
    </r>
    <r>
      <rPr>
        <sz val="11"/>
        <rFont val="Calibri"/>
        <family val="2"/>
        <charset val="186"/>
        <scheme val="minor"/>
      </rPr>
      <t>bjects in Spanish. Certificate of Spanish B2 is required.</t>
    </r>
  </si>
  <si>
    <t>Universidad de Oviedo</t>
  </si>
  <si>
    <t>English B1 / Spanish</t>
  </si>
  <si>
    <t>http://www.uniovi.es/en/estudios/guias/grados</t>
  </si>
  <si>
    <t xml:space="preserve">University of Tartu </t>
  </si>
  <si>
    <t xml:space="preserve">15 April </t>
  </si>
  <si>
    <t>https://www.ut.ee/en/courses-taught-english</t>
  </si>
  <si>
    <t>0481</t>
  </si>
  <si>
    <t>South-Eastern Finland University of Applied Sciences</t>
  </si>
  <si>
    <t>https://www.xamk.fi/en/exchange-degree/information-technology-2/</t>
  </si>
  <si>
    <t>University of Tampere</t>
  </si>
  <si>
    <t>http://www.uta.fi/admissions/information-sciences</t>
  </si>
  <si>
    <t>VAMK, University of Applied Sciences</t>
  </si>
  <si>
    <t>16 May</t>
  </si>
  <si>
    <t>16 November</t>
  </si>
  <si>
    <t>http://www.vamk.fi/apply/exchange/exstudies_in_english/information_technology/</t>
  </si>
  <si>
    <t>Groupe Esaip</t>
  </si>
  <si>
    <t>No admission</t>
  </si>
  <si>
    <t>https://en.esaip.org/programmes/short-programmes/erasmus-mobility/</t>
  </si>
  <si>
    <t>ESME Sudria Engineering School</t>
  </si>
  <si>
    <t>English B2 / French B2</t>
  </si>
  <si>
    <t>https://www.esme.fr/en/studies-engineering-school/international-program</t>
  </si>
  <si>
    <t>Subjects in French and English.</t>
  </si>
  <si>
    <t xml:space="preserve">Technologiko Ekpaideutiko Idrima </t>
  </si>
  <si>
    <t>20 June</t>
  </si>
  <si>
    <t>http://erasmus.teiep.gr/en/wp-content/uploads/2016/02/CE_Courses-in-English.pdf</t>
  </si>
  <si>
    <t>Tecnological and Educational Institute (TEI) of Thessaly</t>
  </si>
  <si>
    <t>http://erasmus.teilar.gr/en/studies/ects-catalog/computing/</t>
  </si>
  <si>
    <t>Alexander Technological Educational Institute of Thessaloniki</t>
  </si>
  <si>
    <t>http://erasmus.teithe.gr/index.php/en/studies/course-catalogue/school-of-technological-applications/44-department-of-electronics-engineering</t>
  </si>
  <si>
    <t>Josip Juraj Strossmayer University of Osijek – UNIOS</t>
  </si>
  <si>
    <t>http://www.unios.hr/suradnja/medunarodna-suradnja/erasmus-incoming-students/university-units-and-erasmus-courses-20172018/</t>
  </si>
  <si>
    <t>10 May</t>
  </si>
  <si>
    <t>10 November</t>
  </si>
  <si>
    <t>https://www.fer.unizg.hr/en/study_programs/student_exchange/courses</t>
  </si>
  <si>
    <t>Budapest University of Technology and Economics</t>
  </si>
  <si>
    <t>https://www.vik.bme.hu/en/education/programs/</t>
  </si>
  <si>
    <t>Students must choose only ONE campus based on the most matched course selection.</t>
  </si>
  <si>
    <t>English B1 / Italian A2</t>
  </si>
  <si>
    <t>https://www.unibo.it/en/teaching/course-unit-catalogue</t>
  </si>
  <si>
    <t>For selection of subjects please contact Assoc.Prof. Ingrida Lagzdinyte-Budnike.</t>
  </si>
  <si>
    <t>Sejong University</t>
  </si>
  <si>
    <t>http://eng.sejong.ac.kr/contents/eng/cor/iprelations.html</t>
  </si>
  <si>
    <t>English proficiency tests will be required from Fall 2019</t>
  </si>
  <si>
    <t>MK</t>
  </si>
  <si>
    <t>University of Information Science and Technology "Saint Paul the Apostle" Ohrid</t>
  </si>
  <si>
    <t>http://uist.edu.mk/academics/bachelors/</t>
  </si>
  <si>
    <t>https://www.utwente.nl/en/education/exchange-students/programmes/</t>
  </si>
  <si>
    <t>For English language IELTS, TOEFL, TOEIC or DAAD. KTU test is not accepted.</t>
  </si>
  <si>
    <t>University of Science and Technology (AGH)</t>
  </si>
  <si>
    <t>https://www.international.agh.edu.pl/eng/regular-studies/education-offer/</t>
  </si>
  <si>
    <t>Subjects in Polish and English.</t>
  </si>
  <si>
    <t>English B2 / Portuguese</t>
  </si>
  <si>
    <t>http://portal3.ipb.pt/index.php/en/guiaects/course-units-in-english</t>
  </si>
  <si>
    <t>Universidade da Madeira</t>
  </si>
  <si>
    <t>https://www.uma.pt/en/ensino/</t>
  </si>
  <si>
    <t>Politecnico de Porto</t>
  </si>
  <si>
    <t>https://www.esmad.ipp.pt/courses/degree</t>
  </si>
  <si>
    <t>For students of Multimedia Technologies.</t>
  </si>
  <si>
    <t>"1 Decembrie 1918" University of Alba Iulia</t>
  </si>
  <si>
    <t>http://relint.uab.ro/index.php?pagina=pg&amp;id=45&amp;l=en</t>
  </si>
  <si>
    <t>Linkoping University</t>
  </si>
  <si>
    <t>https://liu.se/en/education/exchange-studies?faculty=3</t>
  </si>
  <si>
    <t>Stockholm University</t>
  </si>
  <si>
    <t>https://www.su.se/english/search-courses-and-programmes?q=&amp;eventopenforinternationalstudents=true&amp;page=1</t>
  </si>
  <si>
    <t>University of Primorska</t>
  </si>
  <si>
    <t>https://www.famnit.upr.si//en/cooperation/programmes-english/courses-1819#heading1</t>
  </si>
  <si>
    <t>https://www.uni-lj.si/study/eng/subjects-fri</t>
  </si>
  <si>
    <t>University of Zilina</t>
  </si>
  <si>
    <t>http://old.www.uniza.sk/document/UNIZA_ListCoursesEnglish1718Erasmus.pdf</t>
  </si>
  <si>
    <t>Atilim University</t>
  </si>
  <si>
    <t>https://www.atilim.edu.tr/en/ise/page/2199/courses</t>
  </si>
  <si>
    <t>For students of Information Systems; Information Systems Engineering.</t>
  </si>
  <si>
    <t>http://www.bb.itu.edu.tr/en/education/computer-engineering-undergraduate/courses</t>
  </si>
  <si>
    <t>15 August</t>
  </si>
  <si>
    <t>https://ebs.aydin.edu.tr/index.iau?Page=akademikBirimler&amp;ln=tr#Heading_FK</t>
  </si>
  <si>
    <t>Istanbul Sabahattin Zaim University</t>
  </si>
  <si>
    <t>1 August</t>
  </si>
  <si>
    <t>http://izu.edu.tr/en/academics/faculties/engineering-and-natural-sciences/departments/software-engineering-(30-english)</t>
  </si>
  <si>
    <t>30 % of programmes are in English.</t>
  </si>
  <si>
    <t>http://www.ktu.edu.tr/ofinafen-softwareengineering</t>
  </si>
  <si>
    <t>National Taiwan University of Science and Technology</t>
  </si>
  <si>
    <t>https://www.oia.ntust.edu.tw/files/14-1017-60776,r1017-1.php?Lang=en</t>
  </si>
  <si>
    <t>UK</t>
  </si>
  <si>
    <t>University of Buckingham</t>
  </si>
  <si>
    <t>https://www.buckingham.ac.uk/find-a-course/?area=Any&amp;level=Any</t>
  </si>
  <si>
    <t>Trimester system (3 trimesters/3 months each).</t>
  </si>
  <si>
    <t>University of Strathclyde</t>
  </si>
  <si>
    <t>https://www.strath.ac.uk/</t>
  </si>
  <si>
    <t>Exchange for 1 semester is not possible. For 1 year only.</t>
  </si>
  <si>
    <t xml:space="preserve">The University of Northumbria at Newcastle </t>
  </si>
  <si>
    <t>https://www.northumbria.ac.uk/study-at-northumbria</t>
  </si>
  <si>
    <t>German / English</t>
  </si>
  <si>
    <t>Universiteit Gent</t>
  </si>
  <si>
    <t>English / Dutch</t>
  </si>
  <si>
    <t>https://studiegids.ugent.be/2018/EN/FACULTY/E/MABA/EMCOMT/EMCOMT.html</t>
  </si>
  <si>
    <t>https://www.cvut.cz/en/accredited-master-study-programmes-and-fields-of-study-taught-in-a-foreign-language</t>
  </si>
  <si>
    <t xml:space="preserve">University of Munster </t>
  </si>
  <si>
    <t>German / English B2</t>
  </si>
  <si>
    <t>https://www.wi.uni-muenster.de/prospective-students/our-courses-study/master-science-information-systems</t>
  </si>
  <si>
    <t>Aalborg University</t>
  </si>
  <si>
    <t>https://www.en.aau.dk/education/master/computer-science-it/academic-content/</t>
  </si>
  <si>
    <t>English B1 / Spanish B1</t>
  </si>
  <si>
    <t>https://www.um.es/web/estudiante-visitante/contenido/oferta-master#ingenierias</t>
  </si>
  <si>
    <t>Most subjects in Spanish. Certificate of Spanish B2 is required.</t>
  </si>
  <si>
    <t>University of Calabria</t>
  </si>
  <si>
    <t>https://www.mat.unical.it/ComputerScience/MasterCourseInfo</t>
  </si>
  <si>
    <t>http://uist.edu.mk/academics/masters/</t>
  </si>
  <si>
    <t>English B2 / Portugalų</t>
  </si>
  <si>
    <t>Subjects in Portuguese and English.</t>
  </si>
  <si>
    <t>https://www.uni-lj.si/study/eng/subjects-fri2</t>
  </si>
  <si>
    <t>http://petek.fbe.itu.edu.tr/programmes.aspx?i=207</t>
  </si>
  <si>
    <t>https://ebs.aydin.edu.tr/index.iau?Page=BolumDersleri&amp;BK=228&amp;DersTuru=0&amp;ln=</t>
  </si>
  <si>
    <t>Faculty of Informatics / Informatikos fakultetas</t>
  </si>
  <si>
    <t>Bachelor in Informatics / Bakalauro studijų programos: Informatika; Programų sistemos; Informatikos inžinerija; Informacinės sistemos; Multimedijos technologijos; Sveikatos informatika</t>
  </si>
  <si>
    <t>Master in Informatics / Magistrantūros studijų programos: Informatika; Informacinių sistemų inžinerija; Programų sistemų inžinerija; Informacijos ir informacinių technologijų sauga</t>
  </si>
  <si>
    <t>Applied Physics (B) / Taikomoji fizika (B)</t>
  </si>
  <si>
    <t>Martin Luther Universitat Halle Wittenberg</t>
  </si>
  <si>
    <t>0533</t>
  </si>
  <si>
    <t>Physics</t>
  </si>
  <si>
    <t>n/a</t>
  </si>
  <si>
    <t>https://studip.uni-halle.de/plugins.php/vorlesungsverzeichnisplugin/show/index/sem/9751c750f7ff367007d19ab83720261a</t>
  </si>
  <si>
    <t>Technische Universitat Darmstadt</t>
  </si>
  <si>
    <t>https://www.tucan.tu-darmstadt.de/scripts/mgrqispi.dll?APPNAME=CampusNet&amp;PRGNAME=ACTION&amp;ARGUMENTS=-AszGs4nWfcs8PMfgdrzRkczWNtVcutIu.xtCn1ipvUU0WnCsBGtRj03dZcTK4geSoyymFIfVWVeIU.Wf7saQX8IH1QVmE.H6nJzmfJO3Z0LAm9YNLqXfDf40WopiB0Aw4R5F7iBFXNuv4LFX3</t>
  </si>
  <si>
    <t>Universita di Trieste</t>
  </si>
  <si>
    <t>053</t>
  </si>
  <si>
    <t>https://www.units.it/en/prospective-students/programmes-taught-english</t>
  </si>
  <si>
    <t>https://prd28pi01.itesm.mx/Recepcion/StudyInMexico/OfertaAcademica/Resultados?origen=OfertaAcademica</t>
  </si>
  <si>
    <t>http:/ www.utwente.nl/en/education/international-students/exchange-students/application-deadlines/</t>
  </si>
  <si>
    <t>https://osiris.utwente.nl/student/OnderwijsCatalogusZoekCursus.do</t>
  </si>
  <si>
    <t>http://www.ua.pt/internationalstudent/PageText.aspx?id=19888</t>
  </si>
  <si>
    <t>Physical sciences</t>
  </si>
  <si>
    <t>https://www.ru.nl/prospectus/science/exchange/vm/courses-exchange-students-offered/mathematics-physics/</t>
  </si>
  <si>
    <t>Bilkent University</t>
  </si>
  <si>
    <t>https://stars.bilkent.edu.tr/homepage/courses.php?DEPT=PHYS</t>
  </si>
  <si>
    <t>GB</t>
  </si>
  <si>
    <t>https://www.northumbria.ac.uk/international/incoming-students/</t>
  </si>
  <si>
    <t>Plovdiv University Paisii Hilendarski</t>
  </si>
  <si>
    <t>https://uni-plovdiv.bg/en/pages/index/386/</t>
  </si>
  <si>
    <t>More courses for Medical Physics (Master) students.</t>
  </si>
  <si>
    <t>https://www.sdu.dk/en/uddannelse/exchange_programmes/exch_prog_in_natural_science/Udbudte_fag</t>
  </si>
  <si>
    <t>Applied Physics (M) / Taikomoji fizika (M)</t>
  </si>
  <si>
    <t>JP</t>
  </si>
  <si>
    <t>Shizuoka University Research Institution of Electronics</t>
  </si>
  <si>
    <t>D</t>
  </si>
  <si>
    <t>https://www.rie.shizuoka.ac.jp/?en</t>
  </si>
  <si>
    <t>Masaryk University</t>
  </si>
  <si>
    <t>http://www.sci.muni.cz/cz/Courses-in-English</t>
  </si>
  <si>
    <t>KZ</t>
  </si>
  <si>
    <t xml:space="preserve">Al-Farabi Kazakh National University   </t>
  </si>
  <si>
    <t>July</t>
  </si>
  <si>
    <t>December</t>
  </si>
  <si>
    <t>http://icd.kaznu.kz/3/Main/RightNodeBrowser/27</t>
  </si>
  <si>
    <t>http://welcome.kaznu.kz/en/welcome/foreign</t>
  </si>
  <si>
    <t>Applied Mathematics (B) / Taikomoji Matematika (B)</t>
  </si>
  <si>
    <t>054</t>
  </si>
  <si>
    <t>Mathematics and statistics</t>
  </si>
  <si>
    <t>Czech B1/ English B1</t>
  </si>
  <si>
    <t>http://www.fit.vutbr.cz/admissions/courses1819.php.en</t>
  </si>
  <si>
    <t>English/ German</t>
  </si>
  <si>
    <t>https://www.uni-mannheim.de/en/academics/coming-to-mannheim/exchange-students/courses/course-catalog-fall-2018/business-informatics-and-mathematics-in-business-and-economics-all/</t>
  </si>
  <si>
    <t>0541</t>
  </si>
  <si>
    <t>https://www.tucan.tu-darmstadt.de/scripts/mgrqispi.dll?APPNAME=CampusNet&amp;PRGNAME=ACTION&amp;ARGUMENTS=-A.5Dik7GQ43wnBMdalLmlqPhxRLeuc7tcmLHPfQA9hjz.WbQrPoP3VU5-yBf1xiuWqgdhO3A5Gsgt4U2A.zWiZ4V8jLvxH.bl8EL1ViXmRjg5Nn9IYMNoGImV9.bL5kHC9SWtAd4ZBM27E-FR</t>
  </si>
  <si>
    <t>Danish/English B2</t>
  </si>
  <si>
    <t>http://kurser.dtu.dk/search?CourseCode=&amp;SearchKeyword=&amp;Department=1&amp;CourseType=&amp;TeachingLanguage=</t>
  </si>
  <si>
    <t>http://www.aaa.tu-dortmund.de/cms/en/International_Students/Exchange_Students__ERASMUS__/Course_Catalogue/index.html</t>
  </si>
  <si>
    <t>https://www.famnit.upr.si/en/education/undergraduate/math-first/</t>
  </si>
  <si>
    <t>https://stars.bilkent.edu.tr/homepage/courses.php?DEPT=MATH</t>
  </si>
  <si>
    <t>Mathematics</t>
  </si>
  <si>
    <t>English/Hungarian B2</t>
  </si>
  <si>
    <t>http://www.ttk.bme.hu/oktatas?language=en</t>
  </si>
  <si>
    <t>Applied Mathematics (M) / Taikomoji Matematika (M)</t>
  </si>
  <si>
    <t>Charles University in Prague</t>
  </si>
  <si>
    <t>English B2/Czech</t>
  </si>
  <si>
    <t>https://www.cuni.cz/UKEN-142.html</t>
  </si>
  <si>
    <t>http://www.math.kit.edu/lehre/page/classes/en</t>
  </si>
  <si>
    <t>Slovene, English B2</t>
  </si>
  <si>
    <t>https://www.famnit.upr.si/en/education/master/mathematical-sciences/</t>
  </si>
  <si>
    <t>Lund University</t>
  </si>
  <si>
    <t>25 April</t>
  </si>
  <si>
    <t>https://www.lunduniversity.lu.se/lubas/subject/mathematical-statistics</t>
  </si>
  <si>
    <t>Materials and nanotechnologies (B) / Medžiagos ir nano technologijos (B)</t>
  </si>
  <si>
    <t>058</t>
  </si>
  <si>
    <t>Material science</t>
  </si>
  <si>
    <t>https://www.ru.nl/prospectus/science/exchange/vm/courses-exchange-students-offered/molecular-sciences/</t>
  </si>
  <si>
    <t>Physical science</t>
  </si>
  <si>
    <t>Danish/English C1</t>
  </si>
  <si>
    <t>Bachelor courses: 5xx codes</t>
  </si>
  <si>
    <t>https://stars.bilkent.edu.tr/homepage/courses.php?DEPT=MSN</t>
  </si>
  <si>
    <t>https://www.tucan.tu-darmstadt.de/scripts/mgrqispi.dll?APPNAME=CampusNet&amp;PRGNAME=ACTION&amp;ARGUMENTS=-AbPHEpnibpAOr9JxX.KdRFPNDFMtT9iB-kOQAohdADagcHkVg3RxLlXWkm426rLYZBv11uN6U2shcHM8vD9.ZBRFcuIZyUVDS7uMtPm08AeolUk8F8QFQBVr77JoYsQ-LrBERr9ocu1Kc7HKD</t>
  </si>
  <si>
    <t>Materials and nanotechnologies</t>
  </si>
  <si>
    <t>http://www.ua.pt/internationalstudent/home#</t>
  </si>
  <si>
    <t>University of Helsinki</t>
  </si>
  <si>
    <t>Finish/English B2</t>
  </si>
  <si>
    <t>https://courses.helsinki.fi/search/results/en/en/field_imp_organisation/bachelors-programme-in-physical-sciences-1933?academic_year=2018%20-%202019&amp;search=&amp;sorting=title_field%3Aasc&amp;order=title_field&amp;sort=asc&amp;page=2</t>
  </si>
  <si>
    <t>http://www.sci.muni.cz/cz/Courses-in-English/Autumn-2018</t>
  </si>
  <si>
    <t>Material Science (M) / Medžiagų mokslas (M)</t>
  </si>
  <si>
    <t>Master courses: 8xx codes</t>
  </si>
  <si>
    <t xml:space="preserve"> M</t>
  </si>
  <si>
    <t>http://www.ua.pt/ensino/course/112/?p=4</t>
  </si>
  <si>
    <t>https://courses.helsinki.fi/search/results/field_imp_organisation/hy-faculty-of-science-mltdk-942/field_imp_organisation/masters-programme-in-materials-research-1934?&amp;search=&amp;academic_year=2018%20-%202019</t>
  </si>
  <si>
    <r>
      <rPr>
        <b/>
        <sz val="11"/>
        <rFont val="Calibri"/>
        <family val="2"/>
        <charset val="186"/>
        <scheme val="minor"/>
      </rPr>
      <t>Mathematics:</t>
    </r>
    <r>
      <rPr>
        <sz val="11"/>
        <rFont val="Calibri"/>
        <family val="2"/>
        <charset val="186"/>
        <scheme val="minor"/>
      </rPr>
      <t xml:space="preserve"> https://ufind.univie.ac.at/en/vvz_sub.html?semester=2018W&amp;path=217830; </t>
    </r>
    <r>
      <rPr>
        <b/>
        <sz val="11"/>
        <rFont val="Calibri"/>
        <family val="2"/>
        <charset val="186"/>
        <scheme val="minor"/>
      </rPr>
      <t>Statistics:</t>
    </r>
    <r>
      <rPr>
        <sz val="11"/>
        <rFont val="Calibri"/>
        <family val="2"/>
        <charset val="186"/>
        <scheme val="minor"/>
      </rPr>
      <t xml:space="preserve"> https://ufind.univie.ac.at/en/vvz_sub.html?semester=2018W&amp;path=212788</t>
    </r>
  </si>
  <si>
    <t>Recommend to have German language level B1. Most courses in German.</t>
  </si>
  <si>
    <t>For courses in English contact the host university.</t>
  </si>
  <si>
    <t>Automation and Control /Automatika ir valdymas</t>
  </si>
  <si>
    <t>0714</t>
  </si>
  <si>
    <t>English/German B2</t>
  </si>
  <si>
    <t>http://www.emce.tuwien.ac.at/en/index.htm</t>
  </si>
  <si>
    <t>1 March</t>
  </si>
  <si>
    <t>http://www.feec.vutbr.cz/studium/stud_en_llp/index.php.en</t>
  </si>
  <si>
    <t>Technische Universitat Berlin</t>
  </si>
  <si>
    <t>German A2</t>
  </si>
  <si>
    <t>http://www.tu-berlin.de/menue/home/parameter/en/</t>
  </si>
  <si>
    <t>Fachhochschule Bingen University of Applied Sciences</t>
  </si>
  <si>
    <t>http://www.fh-bingen.de/startseite.html</t>
  </si>
  <si>
    <t>http://www.kit.edu/english/index.php</t>
  </si>
  <si>
    <t>Rhine-Waal University of Applied Sciences</t>
  </si>
  <si>
    <t>www.hochschule-rhein-waal.de/en</t>
  </si>
  <si>
    <t>http://www.dtu.dk/english</t>
  </si>
  <si>
    <t>https://www.ehu.eus/en/web/politeknikoa/home</t>
  </si>
  <si>
    <t>Universidad Miguel Hernandez de Elche</t>
  </si>
  <si>
    <t xml:space="preserve">Spanish/English </t>
  </si>
  <si>
    <t>http://en.umh.es/</t>
  </si>
  <si>
    <t>http://www.udl.cat/en.html</t>
  </si>
  <si>
    <t>Universidad politecnica de Madrid</t>
  </si>
  <si>
    <t>01 June</t>
  </si>
  <si>
    <t>http://www.upm.es/internacional</t>
  </si>
  <si>
    <t>Spanish B1</t>
  </si>
  <si>
    <t>www.urjc.es/version_ingles</t>
  </si>
  <si>
    <t>Universidad de Zaragoza</t>
  </si>
  <si>
    <t>01 July</t>
  </si>
  <si>
    <t>28 November</t>
  </si>
  <si>
    <t>http://www.unizar.es/EN</t>
  </si>
  <si>
    <t>Universite de Valenciennes et du Hainaut-Cambresis</t>
  </si>
  <si>
    <t>English/French B1</t>
  </si>
  <si>
    <t>www.univ-valenciennes.fr</t>
  </si>
  <si>
    <t>https://www.ntua.gr/en/</t>
  </si>
  <si>
    <t>Electronics and automation</t>
  </si>
  <si>
    <t>Croatian/English B2</t>
  </si>
  <si>
    <t>http://www.unizg.hr/homepage/</t>
  </si>
  <si>
    <t xml:space="preserve">Seoul National University of Science and Technology  </t>
  </si>
  <si>
    <t>http://fsd.rtu.lv/course-list-20162017/</t>
  </si>
  <si>
    <t>http://pb.edu.pl/en/</t>
  </si>
  <si>
    <t>http://www.agh.edu.pl/en</t>
  </si>
  <si>
    <t>Kazimierz Pulaski University of Technology and Humanities in Radom</t>
  </si>
  <si>
    <t>Polish/English B1</t>
  </si>
  <si>
    <t>https://www.uniwersytetradom.pl/redirect.php?action=setcategory&amp;id=2888</t>
  </si>
  <si>
    <t xml:space="preserve">West Pomeranian University of Technology in Szczecin </t>
  </si>
  <si>
    <t>http://www.zut.edu.pl/eng/home/news/current-news.html</t>
  </si>
  <si>
    <t>http://www.liu.se/utbildning/exchange-students?l=en</t>
  </si>
  <si>
    <t>English/Swedish B2</t>
  </si>
  <si>
    <t>http://www.lunduniversity.lu.se/</t>
  </si>
  <si>
    <t>http://www.aalto.fi/en/</t>
  </si>
  <si>
    <t>http://www.um.si/en/Pages/default.aspx</t>
  </si>
  <si>
    <t>Technical University of Kosice</t>
  </si>
  <si>
    <t>English/Slovak B2</t>
  </si>
  <si>
    <t>https://erasmus.tuke.sk/en/eu-countries/</t>
  </si>
  <si>
    <t>https://www.uniza.sk/menu/inc.php?ver=en</t>
  </si>
  <si>
    <t>http://www.pau.edu.tr/uluslararasi/en</t>
  </si>
  <si>
    <t>http://erasmus.itu.edu.tr/en/student-mobility/ka-103-(program-countries)/incoming-ka103/academic-information</t>
  </si>
  <si>
    <t>Biomedical Electronics / Biomedicininė elektronika</t>
  </si>
  <si>
    <t>http://www.rtu.lv/en/</t>
  </si>
  <si>
    <t>NO</t>
  </si>
  <si>
    <t xml:space="preserve">University of South-Eastern Norway (Universitetet i Sorost-Norge) </t>
  </si>
  <si>
    <t>English/Norwegian B2</t>
  </si>
  <si>
    <t>https://www.usn.no/english/</t>
  </si>
  <si>
    <t>University of Stavanger</t>
  </si>
  <si>
    <t>Norvegian/English B2</t>
  </si>
  <si>
    <t>www.uis.no/international</t>
  </si>
  <si>
    <t xml:space="preserve">http://www.oia.ntu.edu.tw/study-at-ntu/incoming-exchange-student/2019_2020_Admission  </t>
  </si>
  <si>
    <t>Electrical Engineering / Elektros inžinerija</t>
  </si>
  <si>
    <t>0713</t>
  </si>
  <si>
    <t>31 october</t>
  </si>
  <si>
    <t>http://www.unic.ac.cy/</t>
  </si>
  <si>
    <t>http://www.sdu.dk/en/</t>
  </si>
  <si>
    <t>University of Angers</t>
  </si>
  <si>
    <t>French</t>
  </si>
  <si>
    <t>http://www.univ-angers.fr/en/index.html</t>
  </si>
  <si>
    <t>https://eng.fesb.unist.hr/</t>
  </si>
  <si>
    <t>Abdullah Gul University</t>
  </si>
  <si>
    <t>English B2 certificate required</t>
  </si>
  <si>
    <t>http://erasmus.agu.edu.tr/incomingstudents</t>
  </si>
  <si>
    <t>Selcuk University</t>
  </si>
  <si>
    <t>English B1/ Turkish</t>
  </si>
  <si>
    <t>http://www.selcuk.edu.tr/Sayfa.aspx?birim=325&amp;dt=2</t>
  </si>
  <si>
    <t>Electronics Engineering / Elektronikos inžinerija</t>
  </si>
  <si>
    <t>University of Applied Sciences Schmalkalden</t>
  </si>
  <si>
    <t>https://www.hs-schmalkalden.de/en.html</t>
  </si>
  <si>
    <t>31st of May</t>
  </si>
  <si>
    <t>31st October</t>
  </si>
  <si>
    <t>www.esme.fr/en</t>
  </si>
  <si>
    <t>Universita degli Studi di Perugia</t>
  </si>
  <si>
    <t>http://www.unipq.it/</t>
  </si>
  <si>
    <t>Politechnika Gdanska</t>
  </si>
  <si>
    <t>Polish B1, English B1</t>
  </si>
  <si>
    <t>http://pg.edu.pl/international/news</t>
  </si>
  <si>
    <t>Marmara University</t>
  </si>
  <si>
    <t>http://international.marmara.edu.tr/student-forms/</t>
  </si>
  <si>
    <t>Renewable energy / Atsinaujinančioji energetika</t>
  </si>
  <si>
    <t>FH Stralsund - University of Applied Sciences</t>
  </si>
  <si>
    <t>http://www.fh-stralsund.de/fh_stralsund/powerslave,id,224,nodeid,.html</t>
  </si>
  <si>
    <t>University of Patras</t>
  </si>
  <si>
    <t>Greek / English B1</t>
  </si>
  <si>
    <t>www.upatras.gr/el/ects</t>
  </si>
  <si>
    <t>Robotics / Robotika</t>
  </si>
  <si>
    <t>Transport Electronics / Transporto elektronika</t>
  </si>
  <si>
    <t>www.uam.es/erasmus-incoming</t>
  </si>
  <si>
    <t>Biomedical Engineering / Biomedicininė inžinerija</t>
  </si>
  <si>
    <t>Control Technologies / Valdymo technologijos</t>
  </si>
  <si>
    <t>www.unige.it</t>
  </si>
  <si>
    <t>University of Catania</t>
  </si>
  <si>
    <t>Italian A2</t>
  </si>
  <si>
    <t>http://www.unict.it/en</t>
  </si>
  <si>
    <t>http://erasmus.teithe.gr/index_en.html</t>
  </si>
  <si>
    <t>Gifu University</t>
  </si>
  <si>
    <t>https://www.gifu-u.ac.jp/en/international/prospective/non-degree.html</t>
  </si>
  <si>
    <t>In general most classes are conducted in Japanese.</t>
  </si>
  <si>
    <t>Electrical power Engineering / Elektros energetikos inžinerija</t>
  </si>
  <si>
    <t>www.unios.hr/incoming-mobility</t>
  </si>
  <si>
    <t>Energy Technologies and Economics / Energijos technologijos ir ekonomika</t>
  </si>
  <si>
    <t>Faculty of Mathematics and Natural Sciences / Matematikos ir gamtos mokslų fakultetas</t>
  </si>
  <si>
    <t>Faculty of Electrical and Electronics Engineering / Elektros ir elektronikos fakultetas</t>
  </si>
  <si>
    <t>Studies in English only in spring semester.</t>
  </si>
  <si>
    <t>The whole programme in German; German A2 required.</t>
  </si>
  <si>
    <t>German A2 required even if the classes are conducted in English.</t>
  </si>
  <si>
    <t>Suitable for 2nd and 3rd year bachelor students; part of the classes conducted in Spanish.</t>
  </si>
  <si>
    <t>Classes in Spanish; possibility to study in English should be agreed individually.</t>
  </si>
  <si>
    <t>Classes in French possibility to study in English should be agreed individually.</t>
  </si>
  <si>
    <t>Master programme in English.</t>
  </si>
  <si>
    <t>0531</t>
  </si>
  <si>
    <t>Chemistry</t>
  </si>
  <si>
    <t>http://www.ugent.be/en</t>
  </si>
  <si>
    <t>Only for the 4th year autumn semester.</t>
  </si>
  <si>
    <t xml:space="preserve">vutbr.cz/en </t>
  </si>
  <si>
    <t>University of Chemical Technology Prague</t>
  </si>
  <si>
    <t>0711</t>
  </si>
  <si>
    <t>Chemical engineering and processes</t>
  </si>
  <si>
    <t>http://www.vscht.cz/homepage/english/main</t>
  </si>
  <si>
    <t>Palacky University Olomouc</t>
  </si>
  <si>
    <t>051</t>
  </si>
  <si>
    <t>Biological and related sciences</t>
  </si>
  <si>
    <t>http://www.upol.cz/en/</t>
  </si>
  <si>
    <t>Universite d'Artois</t>
  </si>
  <si>
    <t>http://www.univ-artois.fr/English</t>
  </si>
  <si>
    <t>Universite Joseph Fourier</t>
  </si>
  <si>
    <t>French B1/English B2</t>
  </si>
  <si>
    <t>https://www.univ-grenoble-alpes.fr/en/main-missions/courses/</t>
  </si>
  <si>
    <t>http://www.univ-orleans.fr/en/international</t>
  </si>
  <si>
    <t>20 July</t>
  </si>
  <si>
    <t>https://en.uniss.it/internationalisation</t>
  </si>
  <si>
    <t>Wageningen University</t>
  </si>
  <si>
    <t>http://www.wageningenur.nl/en.htm</t>
  </si>
  <si>
    <t>University of Technology and Life Science</t>
  </si>
  <si>
    <t>English/Polish B1</t>
  </si>
  <si>
    <t>http://www.utp.edu.pl/en/</t>
  </si>
  <si>
    <t>Universidade Nova de Lisboa</t>
  </si>
  <si>
    <t>http://www.unl.pt/en/</t>
  </si>
  <si>
    <t>Slovak University of technology of Bratislava</t>
  </si>
  <si>
    <t>http://www.stuba.sk/english.html?page_id=132</t>
  </si>
  <si>
    <t>http://obs.ktu.edu.tr/en</t>
  </si>
  <si>
    <t>National Tsing Hua University</t>
  </si>
  <si>
    <t>http://oga.nthu.edu.tw/web.page/detail/sn/21/lang/en</t>
  </si>
  <si>
    <t>English/
German B2</t>
  </si>
  <si>
    <t>University of Kaiserslautern</t>
  </si>
  <si>
    <t>0715</t>
  </si>
  <si>
    <t>Mechanics and metal trades</t>
  </si>
  <si>
    <t xml:space="preserve">German B1 </t>
  </si>
  <si>
    <t>http://uni-k.de/</t>
  </si>
  <si>
    <t xml:space="preserve"> Universitat Politecnica de Catalunya ESEIAAT</t>
  </si>
  <si>
    <t xml:space="preserve">Spanish/Catalan/English </t>
  </si>
  <si>
    <t>www.etseib.upc.edu</t>
  </si>
  <si>
    <t>Englis B1</t>
  </si>
  <si>
    <t>www.upct.es</t>
  </si>
  <si>
    <t>0721</t>
  </si>
  <si>
    <t>Food processing</t>
  </si>
  <si>
    <t>http://www.mendelu.cz/en</t>
  </si>
  <si>
    <t>Institut National Polytechnique de Toulouse</t>
  </si>
  <si>
    <t>French B1</t>
  </si>
  <si>
    <t>http://www.ensiacet.fr</t>
  </si>
  <si>
    <t>Hacettepe University</t>
  </si>
  <si>
    <t>https://www.hacettepe.edu.tr/english/</t>
  </si>
  <si>
    <t>Gaziantep University</t>
  </si>
  <si>
    <t>https://www.gantep.edu.tr/en/</t>
  </si>
  <si>
    <t>Abant Izzet Baysal University</t>
  </si>
  <si>
    <t>http://www.ibu.edu.tr/en</t>
  </si>
  <si>
    <t>https://en.uniss.it/</t>
  </si>
  <si>
    <t>0512</t>
  </si>
  <si>
    <t>www.kemi.su.se/english</t>
  </si>
  <si>
    <t>https://www.pmf.uns.ac.rs/en/studies/study-offer-for-exchange-students/</t>
  </si>
  <si>
    <t>052</t>
  </si>
  <si>
    <t>Environment</t>
  </si>
  <si>
    <t>0712</t>
  </si>
  <si>
    <t>Environmental protection technology</t>
  </si>
  <si>
    <t>http://www.esaip.org/international-students/cours</t>
  </si>
  <si>
    <t>Ecole des Metiers de l'Environnement</t>
  </si>
  <si>
    <t>English/French B2</t>
  </si>
  <si>
    <t>http://www.ecole-eme.fr/en/</t>
  </si>
  <si>
    <t>Universite Jean Monnet Saint Etienne</t>
  </si>
  <si>
    <t>25 May</t>
  </si>
  <si>
    <t>French / English B1</t>
  </si>
  <si>
    <t>https://www.univ-st-etienne.fr</t>
  </si>
  <si>
    <t>Universitat Wien</t>
  </si>
  <si>
    <t>0916</t>
  </si>
  <si>
    <t>Pharmacy</t>
  </si>
  <si>
    <t>http://www.univie.ac.at/en/home/</t>
  </si>
  <si>
    <t>JOHANNES GUTENBERG-UNIVERSITÄT, MAINZ</t>
  </si>
  <si>
    <t>https://jogustine.uni-mainz.de/scripts/mgrqispi.dll?APPNAME=CampusNet&amp;PRGNAME=EXTERNALPAGES&amp;ARGUMENTS=-N000000000000002,-N000848,-A00%5Fvorlesungen%5Fen</t>
  </si>
  <si>
    <t>14 October</t>
  </si>
  <si>
    <t>http://www.urv.cat/en_index.html</t>
  </si>
  <si>
    <t>http://formation.univ-orleans.fr/fr/formation.html</t>
  </si>
  <si>
    <t>Universita Degli Studi di Bari Aldo Moro</t>
  </si>
  <si>
    <t>10 June</t>
  </si>
  <si>
    <t>Italian B1</t>
  </si>
  <si>
    <t>http://www.uniba.it/english-version</t>
  </si>
  <si>
    <t>http://in.bgu.ac.il/en/Global/Pages/OSP/Courses_in_English2.aspx</t>
  </si>
  <si>
    <t xml:space="preserve">Linnaeus University </t>
  </si>
  <si>
    <t>1 April</t>
  </si>
  <si>
    <t>http://lnu.se/?l=en</t>
  </si>
  <si>
    <t xml:space="preserve"> English B1 </t>
  </si>
  <si>
    <t>Technische universitat Munchen TUM International Center</t>
  </si>
  <si>
    <t>0732</t>
  </si>
  <si>
    <t>German B2/
English B2</t>
  </si>
  <si>
    <t xml:space="preserve">Spanish/Catalan/ English </t>
  </si>
  <si>
    <t>English B1/B2</t>
  </si>
  <si>
    <t>http://www.lut.fi/web/en/</t>
  </si>
  <si>
    <t>15 September </t>
  </si>
  <si>
    <t>https://osiris.utwente.nl/student/SetTaal.do?taal=en&amp;bronUrl=/OnderwijsCatalogusZoekCursus.do&amp;event=setTaal</t>
  </si>
  <si>
    <t>German/
English B2</t>
  </si>
  <si>
    <t>http://www.international-office.uni-bayreuth.de/en</t>
  </si>
  <si>
    <t>0521</t>
  </si>
  <si>
    <t>Environmental sciences</t>
  </si>
  <si>
    <t>University of Eastern Finland</t>
  </si>
  <si>
    <t>English/Finnish B1</t>
  </si>
  <si>
    <t>http://www.uef.fi/en/home</t>
  </si>
  <si>
    <t>Åbo Akademi University</t>
  </si>
  <si>
    <t>Swedish / 
English B2</t>
  </si>
  <si>
    <t>http://www.abo.fi/student/en/exchange</t>
  </si>
  <si>
    <t>Portugese B1/ English B1</t>
  </si>
  <si>
    <t>http://www.ua.pt/gri/applications</t>
  </si>
  <si>
    <t>Accommodation guaranteed for students and teaching staff with disabilities. Support services and facilities for students and teaching staff with disabilities.</t>
  </si>
  <si>
    <t>MCI Management Center Innsbruck</t>
  </si>
  <si>
    <t>German / 
English B2</t>
  </si>
  <si>
    <t>https://international.mci.edu/en</t>
  </si>
  <si>
    <t>Universitat fur Bodenkultur Wien</t>
  </si>
  <si>
    <t>http://www.boku.ac.at/home.html?&amp;L=1</t>
  </si>
  <si>
    <t>German B2/
 English B2</t>
  </si>
  <si>
    <t>University of Burgos</t>
  </si>
  <si>
    <t>http://www.ubu.es/en/english-information</t>
  </si>
  <si>
    <t>http://www.upv.es/index-en.html</t>
  </si>
  <si>
    <t>Faculty of Chemical Technology / Cheminės technologijos fakultetas</t>
  </si>
  <si>
    <t>http://vutbr.cz/en</t>
  </si>
  <si>
    <t>https://www.fh-ooe.at/en/international/incomings/course-catalogue/</t>
  </si>
  <si>
    <t>https://www.international.tum.de/en/coming-to-tum/exchangestudents/erasmus/</t>
  </si>
  <si>
    <t>Applied Chemistry (B) / Taikomoji chemija (B)</t>
  </si>
  <si>
    <t>Chemical Technology and Engineering (B) / Cheminė technologija ir inžinerija (B)</t>
  </si>
  <si>
    <t>Food Science and Technology (B) / Maisto mokslas ir technologijos (B)</t>
  </si>
  <si>
    <t>Industrial Biotechnology (B) / Pramoninė biotechnologija (B)</t>
  </si>
  <si>
    <t>Sustainable Engineering and Ecotechnology (B) / Tvarioji inžinerija ir ekotechnologijos (B)</t>
  </si>
  <si>
    <t>Applied Chemistry (M) / Taikomoji chemija (M)</t>
  </si>
  <si>
    <t>Chemical Engineering (M) / Chemijos inžinerija (M)</t>
  </si>
  <si>
    <t>Environmental Engineering (M) / Aplinkosaugos inžinerija (M)</t>
  </si>
  <si>
    <t>Food Product Technology (M) / Maisto produktų technologija (M)
Food Science and Safety (M) / Maisto mokslas ir sauga (M)</t>
  </si>
  <si>
    <t>Industrial Biotechnology (M) / Pramoninė biotechnologija (M)</t>
  </si>
  <si>
    <t>Medicinal Chemistry (M) / Medicininė chemija (M)</t>
  </si>
  <si>
    <t xml:space="preserve"> Philosophy and Art Studies: Music technologies(B); Media Philosophy (B); Digital culture (M)/ Filosofijos ir menų studijų kryptis: Muzikos technologijos (B); Medijų filosofija (B);  Skaitmeninė kultūra (M)</t>
  </si>
  <si>
    <t xml:space="preserve">English IELTS 6.5, TOEFL iBT 86; Application for the spring semester 2020 is only available during the spring selection due to early deadlines of the partner university
</t>
  </si>
  <si>
    <t>Saint Louis College of Music</t>
  </si>
  <si>
    <t>Music and peforming arts</t>
  </si>
  <si>
    <t>https://www.saintlouiscollege.eu/sound-engineering/; https://www.saintlouiscollege.eu/electronic-music-sonic-arts/; https://www.saintlouiscollege.eu/applied-music/</t>
  </si>
  <si>
    <t>Kadir Has University</t>
  </si>
  <si>
    <t>Humanities</t>
  </si>
  <si>
    <t>http://www.khas.edu.tr/en/282/radio-television-and-cinema</t>
  </si>
  <si>
    <t>Program in Radio, Television and Cinema (Radio, Television and Cinema Department)</t>
  </si>
  <si>
    <t>Linguistics and Translation Studies: New media language (B); Translation of technical texts (B); Translation of technical texts and localisation (M) / Lingvistikos ir vertimo studijų kryptis: Naujųjų medijų kalba (B); Technikos kalbos vertimas (B); Technikos kalbos vertimas ir lokalizacija (M)</t>
  </si>
  <si>
    <t>Languages</t>
  </si>
  <si>
    <t>July 1st</t>
  </si>
  <si>
    <t>December 1st</t>
  </si>
  <si>
    <t xml:space="preserve">http://www.ff.um.si/information-package/       </t>
  </si>
  <si>
    <t>Anadolu University</t>
  </si>
  <si>
    <t>June 29</t>
  </si>
  <si>
    <t>December 21</t>
  </si>
  <si>
    <t>Turkish or English B1</t>
  </si>
  <si>
    <t>https://www.anadolu.edu.tr/en/academics/faculties/139/faculty-of-humanities/departments</t>
  </si>
  <si>
    <t xml:space="preserve">                                                                                                                                                                                                                                                                                                                http://uib.anadolu.edu.tr/en/erasmus-study-before-mobility </t>
  </si>
  <si>
    <t>http://www.khas.edu.tr/en/300/new-media</t>
  </si>
  <si>
    <t>Program in New Media (Department of New Media)</t>
  </si>
  <si>
    <t>Applied Language Studies</t>
  </si>
  <si>
    <t>https://studiegids.ugent.be/2018/EN/FACULTY/A/BACH/AB7TGTDI/AB7TGTDI.html</t>
  </si>
  <si>
    <t>Catholic University of Leuven KU Leuven</t>
  </si>
  <si>
    <t>English B2/Dutch B2</t>
  </si>
  <si>
    <t>https://onderwijsaanbod.kuleuven.be/opleidingen/e/SC_53543240.htm#activetab=selectie</t>
  </si>
  <si>
    <t>Faculty of Arts in Antwerp  (Translation/Interpretation/Languages)</t>
  </si>
  <si>
    <t>https://www.arts.kuleuven.be/english/education/brussels#courses</t>
  </si>
  <si>
    <t>Faculty of Arts in Brussels  (Translation/Interpretation/Languages)</t>
  </si>
  <si>
    <t>Literature and linguistics</t>
  </si>
  <si>
    <t>https://onderwijsaanbod.kuleuven.be/opleidingen/e/CQ_50655695.htm#activetab=diploma_omschrijving</t>
  </si>
  <si>
    <r>
      <rPr>
        <sz val="10"/>
        <rFont val="Arial"/>
        <family val="2"/>
        <charset val="186"/>
      </rPr>
      <t>Faculty of Arts</t>
    </r>
    <r>
      <rPr>
        <sz val="10"/>
        <color indexed="12"/>
        <rFont val="Arial"/>
        <family val="2"/>
        <charset val="186"/>
      </rPr>
      <t xml:space="preserve"> </t>
    </r>
    <r>
      <rPr>
        <sz val="10"/>
        <rFont val="Arial"/>
        <family val="2"/>
        <charset val="186"/>
      </rPr>
      <t>in Leuven (KU Leuven) MA in Linguistics and Literature: English (Leuven)</t>
    </r>
  </si>
  <si>
    <t>City University Hong Kong</t>
  </si>
  <si>
    <t>English  IELTS, TOEFL, Cambridge certificate required</t>
  </si>
  <si>
    <t>University of Cyprus</t>
  </si>
  <si>
    <t>http://www.ucy.ac.cy/eng/en/academicprogramms/courses-overview</t>
  </si>
  <si>
    <t>Department of English Studies. All courses are in English.</t>
  </si>
  <si>
    <t>https://czs.muni.cz/en/student-from-abroad/international-student-guide/course-catalogue</t>
  </si>
  <si>
    <t>University of Tartu</t>
  </si>
  <si>
    <t>Arts and Humanities</t>
  </si>
  <si>
    <t xml:space="preserve">CZ </t>
  </si>
  <si>
    <t>Universitat Autonoma de Barcelona</t>
  </si>
  <si>
    <t xml:space="preserve">May 15 </t>
  </si>
  <si>
    <t>Catalan/Spanish/English</t>
  </si>
  <si>
    <t>https://www.uab.cat/web/estudiar/ehea-degrees/study-plan/study-plan-structure/translation-and-interpreting-1345467897115.html?param1=1228291018508</t>
  </si>
  <si>
    <t>https://www.uab.cat/web/mobility-international-exchange/mobility-international-exchange-programmes/selected-courses-1345671994498.html</t>
  </si>
  <si>
    <t>http://grados.ugr.es/traduccion/pages/infoacademica; https://internacional.ugr.es/pages/movilidad/estudiantes/entrantes?lang=en</t>
  </si>
  <si>
    <r>
      <t>University of A Coru</t>
    </r>
    <r>
      <rPr>
        <sz val="11"/>
        <color theme="1"/>
        <rFont val="Calibri"/>
        <family val="2"/>
        <charset val="186"/>
      </rPr>
      <t>ñ</t>
    </r>
    <r>
      <rPr>
        <sz val="11"/>
        <color theme="1"/>
        <rFont val="Calibri"/>
        <family val="2"/>
        <charset val="186"/>
        <scheme val="minor"/>
      </rPr>
      <t>a</t>
    </r>
  </si>
  <si>
    <t>https://www.udc.es/en/filo/graos/index.html</t>
  </si>
  <si>
    <t>English B2/French B2</t>
  </si>
  <si>
    <t>http://www.univ-angers.fr/en/you-are/international-students-exchange-programs-bis/nouvelle-page.html</t>
  </si>
  <si>
    <t xml:space="preserve">Arts </t>
  </si>
  <si>
    <t>July 1</t>
  </si>
  <si>
    <t>English B1/Italian B2</t>
  </si>
  <si>
    <t>https://www.unibo.it/en/teaching/degree-programmes</t>
  </si>
  <si>
    <t>https://iso.uni.lodz.pl/wp-content/uploads/2011/02/English-studies-2018-2019.pdf</t>
  </si>
  <si>
    <r>
      <t>Link</t>
    </r>
    <r>
      <rPr>
        <sz val="11"/>
        <color theme="1"/>
        <rFont val="Calibri"/>
        <family val="2"/>
        <charset val="186"/>
      </rPr>
      <t>ö</t>
    </r>
    <r>
      <rPr>
        <sz val="11"/>
        <color theme="1"/>
        <rFont val="Calibri"/>
        <family val="2"/>
        <charset val="186"/>
        <scheme val="minor"/>
      </rPr>
      <t>ping University</t>
    </r>
  </si>
  <si>
    <t>https://liu.se/en/education/exchange-studies?faculty=1&amp;mainfieldofstudy=1</t>
  </si>
  <si>
    <r>
      <t>Malm</t>
    </r>
    <r>
      <rPr>
        <sz val="11"/>
        <color theme="1"/>
        <rFont val="Calibri"/>
        <family val="2"/>
        <charset val="186"/>
      </rPr>
      <t>ö</t>
    </r>
    <r>
      <rPr>
        <sz val="11"/>
        <color theme="1"/>
        <rFont val="Calibri"/>
        <family val="2"/>
        <charset val="186"/>
        <scheme val="minor"/>
      </rPr>
      <t xml:space="preserve"> University</t>
    </r>
  </si>
  <si>
    <t>https://edu.mah.se/en/Program/HGENS</t>
  </si>
  <si>
    <t>Örebro University</t>
  </si>
  <si>
    <t>https://www.oru.se/english/study/exchange-students/courses/</t>
  </si>
  <si>
    <t>December 22</t>
  </si>
  <si>
    <t>http://abp.anadolu.edu.tr/en/akademik/lisans</t>
  </si>
  <si>
    <t>http://www.khas.edu.tr/en/618/faculties-and-departments</t>
  </si>
  <si>
    <t>Izmir University</t>
  </si>
  <si>
    <t>http://www.ieu.edu.tr/international/en/erasmus-mobility</t>
  </si>
  <si>
    <t>Political Sciences, Sociology and Public Governance: Sociology and psichology (B); Public policy (B); Public governance (B); Social policy and security (M) / Politikos mokslų, sociologijos ir viešojo valdymo studijų kryptis: Sociologija ir psichologija (B); Politikos ir saugumo studijos (B); Viešasis valdymas (Florida) (B); Viešoji politika ir saugumas (M)</t>
  </si>
  <si>
    <t>https://www.nbu.bg/en/prospective-students/admission-to-undergraduate-programs/bachelor-s-programs</t>
  </si>
  <si>
    <t>TOEFL-513; Computer-based TOEFL-183; Internet-based TOEFL-65; IELTS-5.5</t>
  </si>
  <si>
    <t>https://www.unic.ac.cy/admission-requirements/</t>
  </si>
  <si>
    <t>https://czs.muni.cz/en/student-from-abroad/exchange-non-degree-studies/erasmus-europe; https://czs.muni.cz/en/student-from-abroad/international-student-guide/course-catalogue</t>
  </si>
  <si>
    <t>https://www.mup.cz/en/international-cooperation/information-for-incoming-exchange-students/courses-in-english/; https://www.mup.cz/en/international-cooperation/information-for-incoming-exchange-students/exchange-student-application-procedure/</t>
  </si>
  <si>
    <t>Sociology and cultural studies</t>
  </si>
  <si>
    <t>https://www.cuni.cz/UKEN-336.html</t>
  </si>
  <si>
    <t>https://internacional.ugr.es/pages/movilidad/estudiantes/entrantes?lang=en</t>
  </si>
  <si>
    <r>
      <t>University of Jyv</t>
    </r>
    <r>
      <rPr>
        <sz val="11"/>
        <color theme="1"/>
        <rFont val="Calibri"/>
        <family val="2"/>
        <charset val="186"/>
      </rPr>
      <t>äskylӓ</t>
    </r>
  </si>
  <si>
    <t>https://www.jyu.fi/en/apply/student-exchange/courses-for-exchange-students; https://www.jyu.fi/hytk/fi/laitokset/yfi/en/studies/courses-in-english</t>
  </si>
  <si>
    <t>English B2/Croatian B2</t>
  </si>
  <si>
    <t>https://www.fpzg.unizg.hr/en/about_us</t>
  </si>
  <si>
    <t>May 5</t>
  </si>
  <si>
    <t>November 5</t>
  </si>
  <si>
    <t>http://www.uni-corvinus.hu/index.php?id=58704</t>
  </si>
  <si>
    <t>University of Haifa</t>
  </si>
  <si>
    <t>http://overseas.haifa.ac.il/index.php/course-catalog1</t>
  </si>
  <si>
    <t>IN</t>
  </si>
  <si>
    <t>Jawaharlal Nehru University</t>
  </si>
  <si>
    <t>https://www.jnu.ac.in/Admission/International</t>
  </si>
  <si>
    <t>https://en.didattica.unipd.it/catalogues/2018/EP</t>
  </si>
  <si>
    <t xml:space="preserve">Sejong University </t>
  </si>
  <si>
    <t>Korean and English proficiency tests will be required from Fall 2019</t>
  </si>
  <si>
    <t xml:space="preserve">Political sciences and civics </t>
  </si>
  <si>
    <t>English B2 BA/English C1 MA</t>
  </si>
  <si>
    <t>https://www.ru.nl/english/education/bachelors-programmes/english-taught-bachelors/</t>
  </si>
  <si>
    <t>https://www.uis.no/studies/student-exchange/fields-of-study/social-sciences/</t>
  </si>
  <si>
    <t>Jagiellonian University</t>
  </si>
  <si>
    <t>https://wsmip.uj.edu.pl/en_GB/candidates/studies-in-english</t>
  </si>
  <si>
    <t>Nicholas Copernicus University</t>
  </si>
  <si>
    <t>https://www.econ.umk.pl/panel/wp-content/uploads/lista-kursów-18-19.pdf</t>
  </si>
  <si>
    <t>Management and administration</t>
  </si>
  <si>
    <t>http://www.ef.uns.ac.rs/english/courses-in-english.htm</t>
  </si>
  <si>
    <t>Mid Sweden University</t>
  </si>
  <si>
    <t>https://www.miun.se/en/education/exchangestudies/entry-requirements/</t>
  </si>
  <si>
    <t>https://www.miun.se/en/education/exchangestudies/application-and-admission/</t>
  </si>
  <si>
    <t>Social sciences, journalism and information</t>
  </si>
  <si>
    <t>USA</t>
  </si>
  <si>
    <t>University of Central Florida</t>
  </si>
  <si>
    <t>https://studyabroad.ucf.edu/index.cfm?FuseAction=Programs.ViewProgram&amp;Program_ID=10008</t>
  </si>
  <si>
    <t>English TOEFL 80, IELTS 6,5 or Language proficiency letter from KTU</t>
  </si>
  <si>
    <t>Communication Studies and Management Technologies (B) /Komunikacija ir informacijos valdymo technologijos (B)</t>
  </si>
  <si>
    <t xml:space="preserve">KR </t>
  </si>
  <si>
    <t>Faculty of Social Sciences, Arts and Humanities / Socialinių, humanitarinių mokslų ir menų fakultetas</t>
  </si>
  <si>
    <t>022</t>
  </si>
  <si>
    <t>023</t>
  </si>
  <si>
    <t>0232</t>
  </si>
  <si>
    <t>02</t>
  </si>
  <si>
    <t>021</t>
  </si>
  <si>
    <t>0314</t>
  </si>
  <si>
    <t>0312</t>
  </si>
  <si>
    <t>0413</t>
  </si>
  <si>
    <t>03</t>
  </si>
  <si>
    <t>Joint programme with University of Twente</t>
  </si>
  <si>
    <t xml:space="preserve">Application for the spring semester 2020 is only available during the spring selection due to early deadlines of the partner university.
</t>
  </si>
  <si>
    <t xml:space="preserve">English IELTS 6.5, TOEFL iBT 86; Application for the spring semester 2020 is only available during the spring selection due to early deadlines of the partner university.
</t>
  </si>
  <si>
    <t>English IELTS academic 6.5, TOEFL PB 580, TOEFL iBT 86; Application for the spring semester 2020 is only available during the spring selection due to early deadlines of the partner university.</t>
  </si>
  <si>
    <t>Application for the spring semester 2020 is only available during the spring selection due to early deadlines of the partner university.</t>
  </si>
  <si>
    <t>English test: all components B2 (reading, writing, listening)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</si>
</sst>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476]d\ mmmm\ yyyy;@"/>
    <numFmt numFmtId="165" formatCode="[$-10476]dd/mm/yyyy;@"/>
  </numFmts>
  <fonts count="33" x14ac:knownFonts="1">
    <font>
      <sz val="11"/>
      <color theme="1"/>
      <name val="Calibri"/>
      <family val="2"/>
      <charset val="186"/>
      <scheme val="minor"/>
    </font>
    <font>
      <sz val="11"/>
      <color theme="1"/>
      <name val="Calibri"/>
      <family val="2"/>
      <scheme val="minor"/>
    </font>
    <font>
      <sz val="10"/>
      <name val="Arial"/>
      <family val="2"/>
      <charset val="186"/>
    </font>
    <font>
      <u/>
      <sz val="10"/>
      <color indexed="12"/>
      <name val="Arial"/>
      <family val="2"/>
      <charset val="186"/>
    </font>
    <font>
      <b/>
      <sz val="14"/>
      <color theme="1"/>
      <name val="Calibri"/>
      <family val="2"/>
      <charset val="186"/>
      <scheme val="minor"/>
    </font>
    <font>
      <sz val="10"/>
      <name val="Calibri"/>
      <family val="2"/>
      <charset val="186"/>
      <scheme val="minor"/>
    </font>
    <font>
      <sz val="10"/>
      <name val="Calibri"/>
      <family val="2"/>
      <scheme val="minor"/>
    </font>
    <font>
      <sz val="9"/>
      <color theme="1"/>
      <name val="Calibri"/>
      <family val="2"/>
      <charset val="186"/>
      <scheme val="minor"/>
    </font>
    <font>
      <sz val="11"/>
      <name val="Calibri"/>
      <family val="2"/>
      <charset val="186"/>
      <scheme val="minor"/>
    </font>
    <font>
      <u/>
      <sz val="11"/>
      <color indexed="12"/>
      <name val="Arial"/>
      <family val="2"/>
      <charset val="186"/>
    </font>
    <font>
      <sz val="11"/>
      <name val="Calibri"/>
      <family val="2"/>
      <scheme val="minor"/>
    </font>
    <font>
      <sz val="8"/>
      <color theme="1"/>
      <name val="Calibri"/>
      <family val="2"/>
      <charset val="186"/>
      <scheme val="minor"/>
    </font>
    <font>
      <sz val="11"/>
      <color theme="1"/>
      <name val="Calibri"/>
      <family val="2"/>
      <charset val="186"/>
      <scheme val="minor"/>
    </font>
    <font>
      <sz val="11"/>
      <color rgb="FF000000"/>
      <name val="Calibri"/>
      <family val="2"/>
      <charset val="186"/>
      <scheme val="minor"/>
    </font>
    <font>
      <b/>
      <sz val="20"/>
      <color theme="1"/>
      <name val="Calibri"/>
      <family val="2"/>
      <charset val="186"/>
      <scheme val="minor"/>
    </font>
    <font>
      <u/>
      <sz val="12"/>
      <color indexed="12"/>
      <name val="Calibri"/>
      <family val="2"/>
      <charset val="186"/>
      <scheme val="minor"/>
    </font>
    <font>
      <sz val="12"/>
      <color theme="1"/>
      <name val="Calibri"/>
      <family val="2"/>
      <charset val="186"/>
      <scheme val="minor"/>
    </font>
    <font>
      <u/>
      <sz val="11"/>
      <color indexed="12"/>
      <name val="Calibri"/>
      <family val="2"/>
      <charset val="186"/>
      <scheme val="minor"/>
    </font>
    <font>
      <b/>
      <sz val="14"/>
      <name val="Calibri"/>
      <family val="2"/>
      <charset val="186"/>
      <scheme val="minor"/>
    </font>
    <font>
      <sz val="11"/>
      <color rgb="FF555555"/>
      <name val="Calibri"/>
      <family val="2"/>
      <charset val="186"/>
      <scheme val="minor"/>
    </font>
    <font>
      <u/>
      <sz val="11"/>
      <color indexed="12"/>
      <name val="Calibri"/>
      <family val="2"/>
      <scheme val="minor"/>
    </font>
    <font>
      <sz val="11"/>
      <color rgb="FFFF0000"/>
      <name val="Calibri"/>
      <family val="2"/>
      <charset val="186"/>
      <scheme val="minor"/>
    </font>
    <font>
      <sz val="14"/>
      <color theme="1"/>
      <name val="Calibri"/>
      <family val="2"/>
      <charset val="186"/>
      <scheme val="minor"/>
    </font>
    <font>
      <sz val="16"/>
      <color rgb="FFFF0000"/>
      <name val="Calibri"/>
      <family val="2"/>
      <charset val="186"/>
      <scheme val="minor"/>
    </font>
    <font>
      <b/>
      <sz val="12"/>
      <color theme="1"/>
      <name val="Calibri"/>
      <family val="2"/>
      <charset val="186"/>
      <scheme val="minor"/>
    </font>
    <font>
      <b/>
      <sz val="12"/>
      <name val="Calibri"/>
      <family val="2"/>
      <charset val="186"/>
      <scheme val="minor"/>
    </font>
    <font>
      <u/>
      <sz val="10"/>
      <color indexed="12"/>
      <name val="Calibri"/>
      <family val="2"/>
      <charset val="186"/>
      <scheme val="minor"/>
    </font>
    <font>
      <b/>
      <sz val="11"/>
      <name val="Calibri"/>
      <family val="2"/>
      <charset val="186"/>
      <scheme val="minor"/>
    </font>
    <font>
      <b/>
      <sz val="11"/>
      <color theme="1"/>
      <name val="Calibri"/>
      <family val="2"/>
      <charset val="186"/>
      <scheme val="minor"/>
    </font>
    <font>
      <sz val="20"/>
      <color theme="1"/>
      <name val="Calibri"/>
      <family val="2"/>
      <charset val="186"/>
      <scheme val="minor"/>
    </font>
    <font>
      <sz val="10"/>
      <color theme="1"/>
      <name val="Calibri"/>
      <family val="2"/>
      <charset val="186"/>
      <scheme val="minor"/>
    </font>
    <font>
      <sz val="10"/>
      <color indexed="12"/>
      <name val="Arial"/>
      <family val="2"/>
      <charset val="186"/>
    </font>
    <font>
      <sz val="11"/>
      <color theme="1"/>
      <name val="Calibri"/>
      <family val="2"/>
      <charset val="186"/>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2" fillId="0" borderId="0"/>
    <xf numFmtId="0" fontId="3" fillId="0" borderId="0" applyNumberFormat="0" applyFill="0" applyBorder="0" applyAlignment="0" applyProtection="0">
      <alignment vertical="top"/>
      <protection locked="0"/>
    </xf>
    <xf numFmtId="9" fontId="12" fillId="0" borderId="0" applyFont="0" applyFill="0" applyBorder="0" applyAlignment="0" applyProtection="0"/>
  </cellStyleXfs>
  <cellXfs count="319">
    <xf numFmtId="0" fontId="0" fillId="0" borderId="0" xfId="0"/>
    <xf numFmtId="0" fontId="0" fillId="0" borderId="1" xfId="0" applyBorder="1"/>
    <xf numFmtId="0" fontId="0" fillId="0" borderId="1" xfId="0" applyBorder="1" applyAlignment="1">
      <alignment wrapText="1"/>
    </xf>
    <xf numFmtId="49" fontId="0" fillId="0" borderId="0" xfId="0" applyNumberFormat="1"/>
    <xf numFmtId="2" fontId="5"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2" fontId="5" fillId="0" borderId="1" xfId="0" quotePrefix="1" applyNumberFormat="1" applyFont="1" applyFill="1" applyBorder="1" applyAlignment="1">
      <alignment horizontal="center" vertical="center" wrapText="1"/>
    </xf>
    <xf numFmtId="49" fontId="5" fillId="0" borderId="1" xfId="1" quotePrefix="1" applyNumberFormat="1" applyFont="1" applyFill="1" applyBorder="1" applyAlignment="1">
      <alignment horizontal="center" vertical="center" wrapText="1"/>
    </xf>
    <xf numFmtId="0" fontId="5" fillId="0" borderId="1" xfId="1" quotePrefix="1" applyNumberFormat="1" applyFont="1" applyFill="1" applyBorder="1" applyAlignment="1">
      <alignment horizontal="center" vertical="center" wrapText="1"/>
    </xf>
    <xf numFmtId="0" fontId="3" fillId="0" borderId="1" xfId="2" applyBorder="1" applyAlignment="1" applyProtection="1">
      <alignment vertical="center" wrapText="1"/>
    </xf>
    <xf numFmtId="0" fontId="3" fillId="0" borderId="1" xfId="2" applyBorder="1" applyAlignment="1" applyProtection="1">
      <alignment vertical="center"/>
    </xf>
    <xf numFmtId="0" fontId="3" fillId="0" borderId="3" xfId="2" applyBorder="1" applyAlignment="1" applyProtection="1">
      <alignment vertical="center" wrapText="1"/>
    </xf>
    <xf numFmtId="2" fontId="8" fillId="0"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9" fillId="0" borderId="1" xfId="2" applyFont="1" applyBorder="1" applyAlignment="1" applyProtection="1">
      <alignment vertical="center" wrapText="1"/>
    </xf>
    <xf numFmtId="0" fontId="0" fillId="0" borderId="1" xfId="0" applyFont="1" applyBorder="1" applyAlignment="1">
      <alignment wrapText="1"/>
    </xf>
    <xf numFmtId="0" fontId="10" fillId="0" borderId="1" xfId="0" applyFont="1" applyFill="1" applyBorder="1" applyAlignment="1">
      <alignment horizontal="center" vertical="center" wrapText="1"/>
    </xf>
    <xf numFmtId="2" fontId="8" fillId="0" borderId="1" xfId="0" quotePrefix="1" applyNumberFormat="1" applyFont="1" applyFill="1" applyBorder="1" applyAlignment="1">
      <alignment horizontal="center" vertical="center" wrapText="1"/>
    </xf>
    <xf numFmtId="0" fontId="8" fillId="0" borderId="1" xfId="1"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9" fillId="0" borderId="1" xfId="2" applyFont="1" applyBorder="1" applyAlignment="1" applyProtection="1">
      <alignment vertical="center"/>
    </xf>
    <xf numFmtId="0" fontId="0" fillId="0" borderId="1" xfId="0" applyFont="1" applyBorder="1"/>
    <xf numFmtId="49" fontId="8" fillId="0" borderId="1" xfId="1" quotePrefix="1" applyNumberFormat="1" applyFont="1" applyFill="1" applyBorder="1" applyAlignment="1">
      <alignment horizontal="center" vertical="center" wrapText="1"/>
    </xf>
    <xf numFmtId="0" fontId="8" fillId="0" borderId="1" xfId="1" quotePrefix="1"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11" fillId="0" borderId="1" xfId="0" applyFont="1" applyFill="1" applyBorder="1" applyAlignment="1">
      <alignment wrapText="1"/>
    </xf>
    <xf numFmtId="2" fontId="0" fillId="0" borderId="1" xfId="0" quotePrefix="1" applyNumberFormat="1" applyFont="1" applyFill="1" applyBorder="1" applyAlignment="1">
      <alignment horizontal="center" vertical="center" wrapText="1"/>
    </xf>
    <xf numFmtId="0" fontId="0" fillId="0" borderId="1" xfId="1" quotePrefix="1" applyFont="1" applyFill="1" applyBorder="1" applyAlignment="1">
      <alignment horizontal="center" vertical="center" wrapText="1"/>
    </xf>
    <xf numFmtId="0" fontId="0" fillId="0" borderId="3" xfId="0" applyFont="1" applyBorder="1" applyAlignment="1">
      <alignment horizontal="center" vertical="center"/>
    </xf>
    <xf numFmtId="0" fontId="13" fillId="0" borderId="0" xfId="0" applyFont="1"/>
    <xf numFmtId="0" fontId="13" fillId="0" borderId="0" xfId="0" applyFont="1" applyAlignment="1">
      <alignment horizontal="center" wrapText="1"/>
    </xf>
    <xf numFmtId="49" fontId="0"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3" fillId="0" borderId="0" xfId="2" applyAlignment="1" applyProtection="1">
      <alignment vertical="center"/>
    </xf>
    <xf numFmtId="2" fontId="8" fillId="0" borderId="1" xfId="1" applyNumberFormat="1" applyFont="1" applyFill="1" applyBorder="1" applyAlignment="1">
      <alignment horizontal="center" vertical="center" wrapText="1"/>
    </xf>
    <xf numFmtId="2" fontId="0"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2" fontId="9" fillId="0" borderId="1" xfId="2" applyNumberFormat="1" applyFont="1" applyBorder="1" applyAlignment="1" applyProtection="1">
      <alignment vertical="center" wrapText="1"/>
    </xf>
    <xf numFmtId="2" fontId="0" fillId="0" borderId="1" xfId="0" applyNumberFormat="1" applyFont="1" applyBorder="1"/>
    <xf numFmtId="2" fontId="0" fillId="0" borderId="1" xfId="0" applyNumberFormat="1" applyFont="1" applyFill="1" applyBorder="1" applyAlignment="1">
      <alignment horizontal="center" vertical="center" wrapText="1"/>
    </xf>
    <xf numFmtId="2" fontId="9" fillId="0" borderId="1" xfId="2" applyNumberFormat="1" applyFont="1" applyBorder="1" applyAlignment="1" applyProtection="1">
      <alignment vertical="center"/>
    </xf>
    <xf numFmtId="2" fontId="0" fillId="0" borderId="1" xfId="0" applyNumberFormat="1" applyBorder="1"/>
    <xf numFmtId="49" fontId="1" fillId="0" borderId="1" xfId="0" applyNumberFormat="1" applyFont="1" applyBorder="1" applyAlignment="1">
      <alignment horizontal="center" vertical="center"/>
    </xf>
    <xf numFmtId="0" fontId="3" fillId="0" borderId="0" xfId="2" applyAlignment="1" applyProtection="1"/>
    <xf numFmtId="0" fontId="0" fillId="0" borderId="0" xfId="0" quotePrefix="1" applyFill="1" applyBorder="1"/>
    <xf numFmtId="49" fontId="0" fillId="0" borderId="1" xfId="0" applyNumberFormat="1" applyFont="1" applyFill="1" applyBorder="1" applyAlignment="1">
      <alignment horizontal="center" vertical="center" wrapText="1"/>
    </xf>
    <xf numFmtId="49" fontId="9" fillId="0" borderId="1" xfId="2" applyNumberFormat="1" applyFont="1" applyBorder="1" applyAlignment="1" applyProtection="1">
      <alignment vertical="center" wrapText="1"/>
    </xf>
    <xf numFmtId="49" fontId="0" fillId="0" borderId="1" xfId="0" applyNumberFormat="1" applyFont="1" applyBorder="1"/>
    <xf numFmtId="0" fontId="0" fillId="0" borderId="0" xfId="0" applyAlignment="1">
      <alignment horizontal="center"/>
    </xf>
    <xf numFmtId="0" fontId="3" fillId="0" borderId="1" xfId="2" applyBorder="1" applyAlignment="1" applyProtection="1"/>
    <xf numFmtId="49" fontId="0" fillId="0" borderId="1" xfId="0" applyNumberFormat="1" applyFont="1" applyBorder="1" applyAlignment="1">
      <alignment wrapText="1"/>
    </xf>
    <xf numFmtId="0" fontId="16" fillId="0" borderId="0" xfId="0" applyFont="1"/>
    <xf numFmtId="0" fontId="0" fillId="0" borderId="0" xfId="0"/>
    <xf numFmtId="0" fontId="17" fillId="0" borderId="1" xfId="2" applyFont="1" applyBorder="1" applyAlignment="1" applyProtection="1">
      <alignment wrapText="1"/>
    </xf>
    <xf numFmtId="0" fontId="8" fillId="0" borderId="1" xfId="0" applyFont="1" applyBorder="1" applyAlignment="1">
      <alignment wrapText="1"/>
    </xf>
    <xf numFmtId="0" fontId="8" fillId="0" borderId="1" xfId="0" applyFont="1" applyBorder="1"/>
    <xf numFmtId="0" fontId="17" fillId="0" borderId="6" xfId="2" applyFont="1" applyBorder="1" applyAlignment="1" applyProtection="1">
      <alignment wrapText="1"/>
    </xf>
    <xf numFmtId="0" fontId="8" fillId="0" borderId="6" xfId="0" applyFont="1" applyBorder="1" applyAlignment="1">
      <alignment wrapText="1"/>
    </xf>
    <xf numFmtId="0" fontId="0" fillId="0" borderId="0" xfId="0" applyBorder="1"/>
    <xf numFmtId="0" fontId="17" fillId="0" borderId="7" xfId="2" applyFont="1" applyBorder="1" applyAlignment="1" applyProtection="1">
      <alignment wrapText="1"/>
    </xf>
    <xf numFmtId="0" fontId="8" fillId="0" borderId="7" xfId="0" applyFont="1" applyBorder="1"/>
    <xf numFmtId="0" fontId="3" fillId="0" borderId="1" xfId="2" applyBorder="1" applyAlignment="1" applyProtection="1">
      <alignment wrapText="1"/>
    </xf>
    <xf numFmtId="0" fontId="8" fillId="4" borderId="1" xfId="0" applyFont="1" applyFill="1" applyBorder="1"/>
    <xf numFmtId="0" fontId="8" fillId="4" borderId="0" xfId="0" applyFont="1" applyFill="1" applyBorder="1"/>
    <xf numFmtId="0" fontId="18" fillId="2" borderId="10" xfId="0" applyFont="1" applyFill="1" applyBorder="1" applyAlignment="1">
      <alignment horizontal="center"/>
    </xf>
    <xf numFmtId="0" fontId="0" fillId="0" borderId="1" xfId="0" applyBorder="1" applyAlignment="1">
      <alignment horizontal="center"/>
    </xf>
    <xf numFmtId="0" fontId="0" fillId="0" borderId="0" xfId="0" applyFont="1"/>
    <xf numFmtId="0" fontId="8" fillId="0" borderId="0" xfId="0" applyFont="1"/>
    <xf numFmtId="0" fontId="1" fillId="4" borderId="1" xfId="0" applyFont="1" applyFill="1" applyBorder="1" applyAlignment="1">
      <alignment horizontal="center"/>
    </xf>
    <xf numFmtId="0" fontId="1" fillId="4" borderId="1" xfId="0" applyFont="1" applyFill="1" applyBorder="1" applyAlignment="1">
      <alignment horizontal="center" wrapText="1"/>
    </xf>
    <xf numFmtId="0" fontId="8" fillId="0" borderId="1" xfId="0" applyFont="1" applyBorder="1" applyAlignment="1">
      <alignment horizontal="center"/>
    </xf>
    <xf numFmtId="0" fontId="1" fillId="4" borderId="6" xfId="0" applyFont="1" applyFill="1" applyBorder="1" applyAlignment="1">
      <alignment horizontal="center"/>
    </xf>
    <xf numFmtId="0" fontId="0" fillId="0" borderId="6" xfId="0" applyFont="1" applyBorder="1" applyAlignment="1">
      <alignment horizontal="center"/>
    </xf>
    <xf numFmtId="0" fontId="1" fillId="4" borderId="7" xfId="0" applyFont="1" applyFill="1" applyBorder="1" applyAlignment="1">
      <alignment horizontal="center"/>
    </xf>
    <xf numFmtId="0" fontId="1" fillId="4" borderId="7" xfId="0" quotePrefix="1" applyFont="1" applyFill="1" applyBorder="1" applyAlignment="1">
      <alignment horizontal="center"/>
    </xf>
    <xf numFmtId="0" fontId="1" fillId="4" borderId="7" xfId="0" applyFont="1" applyFill="1" applyBorder="1" applyAlignment="1">
      <alignment horizontal="center" wrapText="1"/>
    </xf>
    <xf numFmtId="0" fontId="1" fillId="4" borderId="1" xfId="0" quotePrefix="1" applyFont="1" applyFill="1" applyBorder="1" applyAlignment="1">
      <alignment horizontal="center"/>
    </xf>
    <xf numFmtId="49" fontId="1" fillId="4" borderId="1" xfId="0" quotePrefix="1" applyNumberFormat="1" applyFont="1" applyFill="1" applyBorder="1" applyAlignment="1">
      <alignment horizontal="center"/>
    </xf>
    <xf numFmtId="0" fontId="1" fillId="0" borderId="1" xfId="0" applyFont="1" applyFill="1" applyBorder="1" applyAlignment="1">
      <alignment horizontal="center"/>
    </xf>
    <xf numFmtId="0" fontId="9" fillId="0" borderId="1" xfId="2" applyFont="1" applyBorder="1" applyAlignment="1" applyProtection="1">
      <alignment wrapText="1"/>
    </xf>
    <xf numFmtId="0" fontId="1" fillId="4" borderId="1" xfId="0" quotePrefix="1" applyFont="1" applyFill="1" applyBorder="1" applyAlignment="1">
      <alignment horizontal="center" wrapText="1"/>
    </xf>
    <xf numFmtId="16" fontId="1" fillId="4" borderId="1" xfId="0" applyNumberFormat="1" applyFont="1" applyFill="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center" wrapText="1"/>
    </xf>
    <xf numFmtId="0" fontId="0" fillId="4" borderId="1" xfId="0" applyFont="1" applyFill="1" applyBorder="1" applyAlignment="1">
      <alignment horizontal="center"/>
    </xf>
    <xf numFmtId="16" fontId="0" fillId="4" borderId="1" xfId="0" applyNumberFormat="1" applyFont="1" applyFill="1" applyBorder="1" applyAlignment="1">
      <alignment horizontal="center"/>
    </xf>
    <xf numFmtId="0" fontId="19" fillId="0" borderId="1" xfId="0" applyFont="1" applyBorder="1" applyAlignment="1">
      <alignment horizontal="center"/>
    </xf>
    <xf numFmtId="0" fontId="0" fillId="0" borderId="1" xfId="0" applyFont="1" applyFill="1" applyBorder="1" applyAlignment="1">
      <alignment horizontal="center"/>
    </xf>
    <xf numFmtId="0" fontId="0" fillId="4" borderId="1" xfId="0" quotePrefix="1" applyFont="1" applyFill="1" applyBorder="1" applyAlignment="1">
      <alignment horizontal="center" wrapText="1"/>
    </xf>
    <xf numFmtId="0" fontId="0" fillId="4" borderId="1" xfId="0" quotePrefix="1" applyFont="1" applyFill="1" applyBorder="1" applyAlignment="1">
      <alignment horizontal="center"/>
    </xf>
    <xf numFmtId="0" fontId="0" fillId="4" borderId="1" xfId="0" applyFont="1" applyFill="1" applyBorder="1" applyAlignment="1">
      <alignment horizontal="center" wrapText="1"/>
    </xf>
    <xf numFmtId="0" fontId="8" fillId="4" borderId="1" xfId="0" applyFont="1" applyFill="1" applyBorder="1" applyAlignment="1">
      <alignment horizontal="center"/>
    </xf>
    <xf numFmtId="0" fontId="8" fillId="4" borderId="1" xfId="0" quotePrefix="1" applyFont="1" applyFill="1" applyBorder="1" applyAlignment="1">
      <alignment horizontal="center"/>
    </xf>
    <xf numFmtId="0" fontId="8" fillId="4" borderId="1" xfId="0" applyFont="1" applyFill="1" applyBorder="1" applyAlignment="1">
      <alignment horizontal="center" wrapText="1"/>
    </xf>
    <xf numFmtId="16" fontId="8" fillId="4" borderId="1" xfId="0" applyNumberFormat="1" applyFont="1" applyFill="1" applyBorder="1" applyAlignment="1">
      <alignment horizontal="center"/>
    </xf>
    <xf numFmtId="49" fontId="0" fillId="4" borderId="1" xfId="0" quotePrefix="1" applyNumberFormat="1" applyFont="1" applyFill="1" applyBorder="1" applyAlignment="1">
      <alignment horizontal="center"/>
    </xf>
    <xf numFmtId="0" fontId="1" fillId="0" borderId="1" xfId="0" applyFont="1" applyBorder="1" applyAlignment="1">
      <alignment horizontal="center"/>
    </xf>
    <xf numFmtId="0" fontId="20" fillId="0" borderId="1" xfId="2" applyFont="1" applyBorder="1" applyAlignment="1" applyProtection="1">
      <alignment wrapText="1"/>
    </xf>
    <xf numFmtId="0" fontId="10" fillId="0" borderId="1" xfId="0" applyFont="1" applyBorder="1"/>
    <xf numFmtId="0" fontId="0" fillId="0" borderId="1" xfId="0" applyBorder="1" applyAlignment="1">
      <alignment horizontal="center" wrapText="1"/>
    </xf>
    <xf numFmtId="49" fontId="0" fillId="0" borderId="1" xfId="0" applyNumberFormat="1" applyBorder="1" applyAlignment="1">
      <alignment horizontal="center" wrapText="1"/>
    </xf>
    <xf numFmtId="0" fontId="0" fillId="0" borderId="1" xfId="0" applyBorder="1" applyAlignment="1">
      <alignment horizontal="left" wrapText="1"/>
    </xf>
    <xf numFmtId="2" fontId="0" fillId="0" borderId="1" xfId="0" applyNumberFormat="1" applyBorder="1" applyAlignment="1">
      <alignment wrapText="1"/>
    </xf>
    <xf numFmtId="2" fontId="0" fillId="0" borderId="1" xfId="0" applyNumberFormat="1" applyFont="1" applyBorder="1" applyAlignment="1">
      <alignment wrapText="1"/>
    </xf>
    <xf numFmtId="0" fontId="0" fillId="0" borderId="0" xfId="0" applyBorder="1"/>
    <xf numFmtId="0" fontId="0" fillId="0" borderId="0" xfId="0"/>
    <xf numFmtId="0" fontId="1" fillId="0" borderId="1" xfId="0" applyFont="1" applyBorder="1" applyAlignment="1">
      <alignment horizontal="center" wrapText="1"/>
    </xf>
    <xf numFmtId="164" fontId="1" fillId="0" borderId="1" xfId="0" applyNumberFormat="1" applyFont="1" applyBorder="1" applyAlignment="1">
      <alignment horizontal="center"/>
    </xf>
    <xf numFmtId="0" fontId="1" fillId="0" borderId="1" xfId="0" applyFont="1" applyBorder="1" applyAlignment="1">
      <alignment wrapText="1"/>
    </xf>
    <xf numFmtId="0" fontId="3" fillId="0" borderId="1" xfId="2" applyBorder="1" applyAlignment="1" applyProtection="1">
      <alignment horizontal="left" vertical="top" wrapText="1"/>
    </xf>
    <xf numFmtId="0" fontId="1" fillId="0" borderId="0" xfId="0" applyFont="1" applyBorder="1"/>
    <xf numFmtId="0" fontId="1" fillId="0" borderId="1" xfId="0" applyFont="1" applyBorder="1"/>
    <xf numFmtId="49" fontId="1" fillId="0" borderId="1" xfId="0" applyNumberFormat="1" applyFont="1" applyBorder="1" applyAlignment="1">
      <alignment horizontal="center" wrapText="1"/>
    </xf>
    <xf numFmtId="0" fontId="20" fillId="0" borderId="1" xfId="2" applyFont="1" applyBorder="1" applyAlignment="1" applyProtection="1">
      <alignment horizontal="left" vertical="top" wrapText="1"/>
    </xf>
    <xf numFmtId="0" fontId="1" fillId="0" borderId="0" xfId="0" applyFont="1"/>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xf>
    <xf numFmtId="165" fontId="1" fillId="0" borderId="1" xfId="0" applyNumberFormat="1" applyFont="1" applyBorder="1" applyAlignment="1">
      <alignment horizontal="center" wrapText="1"/>
    </xf>
    <xf numFmtId="0" fontId="20" fillId="0" borderId="1" xfId="2" applyFont="1" applyBorder="1" applyAlignment="1" applyProtection="1">
      <alignment vertical="center" wrapText="1"/>
    </xf>
    <xf numFmtId="2" fontId="1" fillId="0" borderId="1" xfId="0" applyNumberFormat="1" applyFont="1" applyBorder="1" applyAlignment="1">
      <alignment wrapText="1"/>
    </xf>
    <xf numFmtId="16" fontId="1" fillId="0" borderId="1" xfId="0" applyNumberFormat="1" applyFont="1" applyBorder="1" applyAlignment="1">
      <alignment horizontal="center" wrapText="1"/>
    </xf>
    <xf numFmtId="0" fontId="1" fillId="0" borderId="0" xfId="0" applyFont="1"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1" xfId="0" applyFont="1" applyFill="1" applyBorder="1" applyAlignment="1">
      <alignment horizontal="center" wrapText="1"/>
    </xf>
    <xf numFmtId="0" fontId="1" fillId="0" borderId="5" xfId="0" applyFont="1" applyFill="1" applyBorder="1" applyAlignment="1">
      <alignment horizontal="center" wrapText="1"/>
    </xf>
    <xf numFmtId="0" fontId="1" fillId="0" borderId="1" xfId="0" applyFont="1" applyBorder="1" applyAlignment="1">
      <alignment horizontal="center" vertical="center" wrapText="1"/>
    </xf>
    <xf numFmtId="49" fontId="1" fillId="0" borderId="0" xfId="0" applyNumberFormat="1" applyFont="1" applyAlignment="1">
      <alignment horizontal="center"/>
    </xf>
    <xf numFmtId="0" fontId="1" fillId="0" borderId="5" xfId="0" applyFont="1" applyBorder="1" applyAlignment="1">
      <alignment horizontal="center"/>
    </xf>
    <xf numFmtId="49" fontId="0" fillId="0" borderId="1" xfId="0" applyNumberFormat="1" applyBorder="1" applyAlignment="1">
      <alignment horizontal="center"/>
    </xf>
    <xf numFmtId="0" fontId="0" fillId="0" borderId="0" xfId="0" applyAlignment="1"/>
    <xf numFmtId="49"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164" fontId="1" fillId="0" borderId="1" xfId="0" applyNumberFormat="1" applyFont="1" applyBorder="1" applyAlignment="1">
      <alignment horizontal="center" wrapText="1"/>
    </xf>
    <xf numFmtId="0" fontId="1" fillId="0" borderId="11" xfId="0" applyFont="1" applyBorder="1" applyAlignment="1">
      <alignment horizontal="center" vertical="center" wrapText="1"/>
    </xf>
    <xf numFmtId="0" fontId="3" fillId="0" borderId="0" xfId="2" applyAlignment="1" applyProtection="1">
      <alignment wrapText="1"/>
    </xf>
    <xf numFmtId="0" fontId="24" fillId="3" borderId="6" xfId="0" applyFont="1" applyFill="1" applyBorder="1" applyAlignment="1">
      <alignment horizontal="center" wrapText="1"/>
    </xf>
    <xf numFmtId="0" fontId="24" fillId="3" borderId="6" xfId="0" applyFont="1" applyFill="1" applyBorder="1" applyAlignment="1">
      <alignment horizontal="center"/>
    </xf>
    <xf numFmtId="49" fontId="24" fillId="3" borderId="6" xfId="0" applyNumberFormat="1" applyFont="1" applyFill="1" applyBorder="1" applyAlignment="1">
      <alignment horizontal="center" wrapText="1"/>
    </xf>
    <xf numFmtId="0" fontId="24" fillId="3" borderId="5" xfId="0" applyFont="1" applyFill="1" applyBorder="1" applyAlignment="1">
      <alignment horizontal="center" wrapText="1"/>
    </xf>
    <xf numFmtId="0" fontId="24" fillId="3" borderId="1" xfId="0" applyFont="1" applyFill="1" applyBorder="1" applyAlignment="1">
      <alignment horizontal="center" wrapText="1"/>
    </xf>
    <xf numFmtId="0" fontId="24" fillId="3" borderId="1" xfId="0" applyFont="1" applyFill="1" applyBorder="1" applyAlignment="1">
      <alignment horizontal="center"/>
    </xf>
    <xf numFmtId="49" fontId="24" fillId="3" borderId="1" xfId="0" applyNumberFormat="1" applyFont="1" applyFill="1" applyBorder="1" applyAlignment="1">
      <alignment horizontal="center" wrapText="1"/>
    </xf>
    <xf numFmtId="0" fontId="25" fillId="3" borderId="5" xfId="0" applyFont="1" applyFill="1" applyBorder="1" applyAlignment="1">
      <alignment horizontal="center" wrapText="1"/>
    </xf>
    <xf numFmtId="0" fontId="0" fillId="0" borderId="0" xfId="0" applyBorder="1"/>
    <xf numFmtId="0" fontId="0" fillId="0" borderId="0" xfId="0"/>
    <xf numFmtId="0" fontId="8" fillId="0" borderId="1" xfId="1" applyFont="1" applyFill="1" applyBorder="1" applyAlignment="1">
      <alignment horizontal="center" wrapText="1"/>
    </xf>
    <xf numFmtId="49" fontId="0" fillId="0" borderId="1" xfId="0" applyNumberFormat="1" applyFont="1" applyBorder="1" applyAlignment="1">
      <alignment horizontal="center"/>
    </xf>
    <xf numFmtId="0" fontId="8" fillId="0" borderId="1" xfId="1" quotePrefix="1" applyNumberFormat="1" applyFont="1" applyFill="1" applyBorder="1" applyAlignment="1">
      <alignment horizontal="center" wrapText="1"/>
    </xf>
    <xf numFmtId="49" fontId="8" fillId="0" borderId="1" xfId="1" quotePrefix="1" applyNumberFormat="1" applyFont="1" applyFill="1" applyBorder="1" applyAlignment="1">
      <alignment horizontal="center" wrapText="1"/>
    </xf>
    <xf numFmtId="49" fontId="8" fillId="0" borderId="1" xfId="1" applyNumberFormat="1" applyFont="1" applyFill="1" applyBorder="1" applyAlignment="1">
      <alignment horizontal="center" wrapText="1"/>
    </xf>
    <xf numFmtId="49" fontId="0" fillId="0" borderId="1" xfId="0" applyNumberFormat="1" applyFont="1" applyBorder="1" applyAlignment="1">
      <alignment horizontal="center" wrapText="1"/>
    </xf>
    <xf numFmtId="0" fontId="0" fillId="0" borderId="1" xfId="1" applyFont="1" applyFill="1" applyBorder="1" applyAlignment="1">
      <alignment horizontal="center" wrapText="1"/>
    </xf>
    <xf numFmtId="0" fontId="26" fillId="0" borderId="1" xfId="2" applyFont="1" applyBorder="1" applyAlignment="1" applyProtection="1">
      <alignment wrapText="1"/>
    </xf>
    <xf numFmtId="0" fontId="0" fillId="0" borderId="1" xfId="0" applyFont="1" applyBorder="1" applyAlignment="1"/>
    <xf numFmtId="0" fontId="0" fillId="0" borderId="4" xfId="0" applyFont="1" applyBorder="1" applyAlignment="1">
      <alignment horizontal="center"/>
    </xf>
    <xf numFmtId="0" fontId="8" fillId="0" borderId="3" xfId="1" applyFont="1" applyFill="1" applyBorder="1" applyAlignment="1">
      <alignment horizontal="center" wrapText="1"/>
    </xf>
    <xf numFmtId="49" fontId="0" fillId="0" borderId="7" xfId="0" applyNumberFormat="1" applyFont="1" applyBorder="1" applyAlignment="1">
      <alignment horizontal="center"/>
    </xf>
    <xf numFmtId="0" fontId="0" fillId="0" borderId="0" xfId="0" applyFont="1" applyAlignment="1">
      <alignment horizontal="center"/>
    </xf>
    <xf numFmtId="0" fontId="24" fillId="3" borderId="7" xfId="0" applyFont="1" applyFill="1" applyBorder="1" applyAlignment="1">
      <alignment horizontal="center" wrapText="1"/>
    </xf>
    <xf numFmtId="0" fontId="24" fillId="3" borderId="7" xfId="0" applyFont="1" applyFill="1" applyBorder="1" applyAlignment="1">
      <alignment horizontal="center"/>
    </xf>
    <xf numFmtId="0" fontId="0" fillId="0" borderId="6" xfId="0" quotePrefix="1" applyFont="1" applyBorder="1" applyAlignment="1">
      <alignment horizontal="center"/>
    </xf>
    <xf numFmtId="0" fontId="0" fillId="0" borderId="6" xfId="0" applyFont="1" applyBorder="1" applyAlignment="1">
      <alignment horizontal="center" wrapText="1"/>
    </xf>
    <xf numFmtId="0" fontId="8" fillId="0" borderId="6" xfId="0" applyFont="1" applyBorder="1" applyAlignment="1">
      <alignment horizontal="center"/>
    </xf>
    <xf numFmtId="0" fontId="8" fillId="0" borderId="6" xfId="1" applyFont="1" applyFill="1" applyBorder="1" applyAlignment="1">
      <alignment horizontal="center"/>
    </xf>
    <xf numFmtId="0" fontId="8" fillId="0" borderId="6" xfId="0" applyFont="1" applyBorder="1" applyAlignment="1">
      <alignment horizontal="center" wrapText="1"/>
    </xf>
    <xf numFmtId="0" fontId="0" fillId="0" borderId="1" xfId="0" applyFill="1" applyBorder="1" applyAlignment="1">
      <alignment horizontal="left"/>
    </xf>
    <xf numFmtId="0" fontId="0" fillId="0" borderId="6" xfId="0" applyFont="1" applyBorder="1" applyAlignment="1">
      <alignment horizontal="left" wrapText="1"/>
    </xf>
    <xf numFmtId="0" fontId="8" fillId="0" borderId="1" xfId="1" applyFont="1" applyFill="1" applyBorder="1" applyAlignment="1">
      <alignment horizontal="center"/>
    </xf>
    <xf numFmtId="0" fontId="0" fillId="0" borderId="1" xfId="0" quotePrefix="1" applyFont="1" applyBorder="1" applyAlignment="1">
      <alignment horizontal="center"/>
    </xf>
    <xf numFmtId="0" fontId="0" fillId="0" borderId="1" xfId="0" applyFont="1" applyBorder="1" applyAlignment="1">
      <alignment horizontal="left" wrapText="1"/>
    </xf>
    <xf numFmtId="0" fontId="8" fillId="4" borderId="1" xfId="1" applyFont="1" applyFill="1" applyBorder="1" applyAlignment="1">
      <alignment horizontal="center"/>
    </xf>
    <xf numFmtId="49" fontId="8" fillId="4" borderId="6" xfId="1" quotePrefix="1" applyNumberFormat="1" applyFont="1" applyFill="1" applyBorder="1" applyAlignment="1">
      <alignment horizontal="center"/>
    </xf>
    <xf numFmtId="49" fontId="8" fillId="4" borderId="6" xfId="1" quotePrefix="1" applyNumberFormat="1" applyFont="1" applyFill="1" applyBorder="1" applyAlignment="1">
      <alignment horizontal="center" wrapText="1"/>
    </xf>
    <xf numFmtId="0" fontId="8" fillId="4" borderId="6" xfId="1" applyNumberFormat="1" applyFont="1" applyFill="1" applyBorder="1" applyAlignment="1">
      <alignment horizontal="center"/>
    </xf>
    <xf numFmtId="0" fontId="0" fillId="4" borderId="1" xfId="0" applyFont="1" applyFill="1" applyBorder="1" applyAlignment="1">
      <alignment horizontal="left" wrapText="1"/>
    </xf>
    <xf numFmtId="0" fontId="3" fillId="0" borderId="6" xfId="2" applyBorder="1" applyAlignment="1" applyProtection="1">
      <alignment horizontal="left" wrapText="1"/>
    </xf>
    <xf numFmtId="16" fontId="8" fillId="0" borderId="6" xfId="1" applyNumberFormat="1" applyFont="1" applyFill="1" applyBorder="1" applyAlignment="1">
      <alignment horizontal="center"/>
    </xf>
    <xf numFmtId="16" fontId="8" fillId="0" borderId="1" xfId="1" applyNumberFormat="1" applyFont="1" applyFill="1" applyBorder="1" applyAlignment="1">
      <alignment horizontal="center"/>
    </xf>
    <xf numFmtId="0" fontId="0" fillId="0" borderId="1" xfId="0" quotePrefix="1" applyFont="1" applyBorder="1" applyAlignment="1">
      <alignment horizontal="center" wrapText="1"/>
    </xf>
    <xf numFmtId="0" fontId="5" fillId="0" borderId="6" xfId="1" applyFont="1" applyFill="1" applyBorder="1" applyAlignment="1">
      <alignment horizontal="center"/>
    </xf>
    <xf numFmtId="0" fontId="8" fillId="4" borderId="6" xfId="1" applyFont="1" applyFill="1" applyBorder="1" applyAlignment="1">
      <alignment horizontal="center"/>
    </xf>
    <xf numFmtId="0" fontId="3" fillId="0" borderId="1" xfId="2" applyBorder="1" applyAlignment="1" applyProtection="1">
      <alignment horizontal="left" wrapText="1"/>
    </xf>
    <xf numFmtId="0" fontId="8" fillId="0" borderId="6" xfId="0" quotePrefix="1" applyFont="1" applyBorder="1" applyAlignment="1">
      <alignment horizontal="center"/>
    </xf>
    <xf numFmtId="0" fontId="8" fillId="0" borderId="1" xfId="0" quotePrefix="1" applyFont="1" applyBorder="1" applyAlignment="1">
      <alignment horizontal="center"/>
    </xf>
    <xf numFmtId="0" fontId="8" fillId="0" borderId="1" xfId="0" applyFont="1" applyBorder="1" applyAlignment="1">
      <alignment horizontal="center" wrapText="1"/>
    </xf>
    <xf numFmtId="0" fontId="21" fillId="0" borderId="1" xfId="0" applyFont="1" applyBorder="1" applyAlignment="1">
      <alignment horizontal="left" wrapText="1"/>
    </xf>
    <xf numFmtId="0" fontId="21" fillId="0" borderId="0" xfId="0" applyFont="1"/>
    <xf numFmtId="0" fontId="8" fillId="0" borderId="1" xfId="0" applyFont="1" applyBorder="1" applyAlignment="1">
      <alignment horizontal="left" wrapText="1"/>
    </xf>
    <xf numFmtId="49" fontId="8" fillId="0" borderId="6" xfId="1" quotePrefix="1" applyNumberFormat="1" applyFont="1" applyFill="1" applyBorder="1" applyAlignment="1">
      <alignment horizontal="center"/>
    </xf>
    <xf numFmtId="0" fontId="8" fillId="0" borderId="6" xfId="1" quotePrefix="1" applyNumberFormat="1" applyFont="1" applyFill="1" applyBorder="1" applyAlignment="1">
      <alignment horizontal="center" wrapText="1"/>
    </xf>
    <xf numFmtId="0" fontId="8" fillId="0" borderId="6" xfId="1" applyNumberFormat="1" applyFont="1" applyFill="1" applyBorder="1" applyAlignment="1">
      <alignment horizontal="center"/>
    </xf>
    <xf numFmtId="0" fontId="8" fillId="0" borderId="6" xfId="0" applyFont="1" applyFill="1" applyBorder="1" applyAlignment="1">
      <alignment horizontal="center" wrapText="1"/>
    </xf>
    <xf numFmtId="0" fontId="8" fillId="0" borderId="1" xfId="1" quotePrefix="1" applyFont="1" applyFill="1" applyBorder="1" applyAlignment="1">
      <alignment horizontal="center"/>
    </xf>
    <xf numFmtId="49" fontId="8" fillId="0" borderId="1" xfId="1" applyNumberFormat="1" applyFont="1" applyFill="1" applyBorder="1" applyAlignment="1">
      <alignment horizontal="center"/>
    </xf>
    <xf numFmtId="0" fontId="8" fillId="0" borderId="1" xfId="1" applyNumberFormat="1" applyFont="1" applyFill="1" applyBorder="1" applyAlignment="1">
      <alignment horizontal="center" vertical="center"/>
    </xf>
    <xf numFmtId="0" fontId="8" fillId="0" borderId="1" xfId="0" applyFont="1" applyFill="1" applyBorder="1" applyAlignment="1">
      <alignment horizontal="center" wrapText="1"/>
    </xf>
    <xf numFmtId="0" fontId="8" fillId="0" borderId="1" xfId="1" applyNumberFormat="1" applyFont="1" applyFill="1" applyBorder="1" applyAlignment="1">
      <alignment horizontal="center"/>
    </xf>
    <xf numFmtId="49" fontId="8" fillId="0" borderId="1" xfId="1" quotePrefix="1" applyNumberFormat="1" applyFont="1" applyFill="1" applyBorder="1" applyAlignment="1">
      <alignment horizontal="center"/>
    </xf>
    <xf numFmtId="0" fontId="8" fillId="0" borderId="1" xfId="1" quotePrefix="1" applyNumberFormat="1" applyFont="1" applyFill="1" applyBorder="1" applyAlignment="1">
      <alignment horizontal="center"/>
    </xf>
    <xf numFmtId="0" fontId="8" fillId="0" borderId="1" xfId="1" quotePrefix="1" applyFont="1" applyFill="1" applyBorder="1" applyAlignment="1">
      <alignment horizontal="center" wrapText="1"/>
    </xf>
    <xf numFmtId="0" fontId="0" fillId="4" borderId="0" xfId="0" applyFont="1" applyFill="1"/>
    <xf numFmtId="0" fontId="13" fillId="0" borderId="0" xfId="0" applyFont="1" applyAlignment="1">
      <alignment horizontal="left" wrapText="1"/>
    </xf>
    <xf numFmtId="49" fontId="8" fillId="0" borderId="6" xfId="1" applyNumberFormat="1" applyFont="1" applyFill="1" applyBorder="1" applyAlignment="1">
      <alignment horizontal="center"/>
    </xf>
    <xf numFmtId="49" fontId="8" fillId="0" borderId="6" xfId="1" quotePrefix="1" applyNumberFormat="1" applyFont="1" applyFill="1" applyBorder="1" applyAlignment="1">
      <alignment horizontal="center" wrapText="1"/>
    </xf>
    <xf numFmtId="49" fontId="8" fillId="4" borderId="1" xfId="1" quotePrefix="1" applyNumberFormat="1" applyFont="1" applyFill="1" applyBorder="1" applyAlignment="1">
      <alignment horizontal="center"/>
    </xf>
    <xf numFmtId="0" fontId="8" fillId="4" borderId="1" xfId="1" quotePrefix="1" applyNumberFormat="1" applyFont="1" applyFill="1" applyBorder="1" applyAlignment="1">
      <alignment horizontal="center" wrapText="1"/>
    </xf>
    <xf numFmtId="0" fontId="8" fillId="4" borderId="1" xfId="1" applyNumberFormat="1" applyFont="1" applyFill="1" applyBorder="1" applyAlignment="1">
      <alignment horizontal="center"/>
    </xf>
    <xf numFmtId="0" fontId="13" fillId="0" borderId="13" xfId="0" applyFont="1" applyBorder="1" applyAlignment="1">
      <alignment horizontal="left" wrapText="1"/>
    </xf>
    <xf numFmtId="0" fontId="0" fillId="0" borderId="1" xfId="0" applyFont="1" applyFill="1" applyBorder="1" applyAlignment="1">
      <alignment horizontal="center" wrapText="1"/>
    </xf>
    <xf numFmtId="0" fontId="8" fillId="0" borderId="6" xfId="1" applyFont="1" applyFill="1" applyBorder="1" applyAlignment="1">
      <alignment horizontal="center" wrapText="1"/>
    </xf>
    <xf numFmtId="0" fontId="0" fillId="0" borderId="6" xfId="0" applyFont="1" applyFill="1" applyBorder="1" applyAlignment="1">
      <alignment horizontal="center" wrapText="1"/>
    </xf>
    <xf numFmtId="0" fontId="0" fillId="0" borderId="0" xfId="0" applyFont="1" applyAlignment="1"/>
    <xf numFmtId="0" fontId="0" fillId="0" borderId="0" xfId="0" applyFont="1" applyAlignment="1">
      <alignment wrapText="1"/>
    </xf>
    <xf numFmtId="0" fontId="8" fillId="0" borderId="0" xfId="0" applyFont="1" applyAlignment="1"/>
    <xf numFmtId="0" fontId="0" fillId="0" borderId="0" xfId="0" applyFont="1" applyAlignment="1">
      <alignment horizontal="left" wrapText="1"/>
    </xf>
    <xf numFmtId="0" fontId="25" fillId="3" borderId="1" xfId="0" applyFont="1" applyFill="1" applyBorder="1" applyAlignment="1">
      <alignment horizontal="center" wrapText="1"/>
    </xf>
    <xf numFmtId="0" fontId="17" fillId="0" borderId="1" xfId="2" applyFont="1" applyBorder="1" applyAlignment="1" applyProtection="1">
      <alignment horizontal="left" vertical="center" wrapText="1"/>
    </xf>
    <xf numFmtId="0" fontId="17" fillId="0" borderId="1" xfId="2" applyFont="1" applyBorder="1" applyAlignment="1" applyProtection="1">
      <alignment horizontal="left" wrapText="1"/>
    </xf>
    <xf numFmtId="0" fontId="17" fillId="0" borderId="1" xfId="2" applyFont="1" applyFill="1" applyBorder="1" applyAlignment="1" applyProtection="1">
      <alignment horizontal="left" wrapText="1"/>
    </xf>
    <xf numFmtId="0" fontId="17" fillId="0" borderId="6" xfId="2" applyFont="1" applyBorder="1" applyAlignment="1" applyProtection="1">
      <alignment horizontal="left" wrapText="1"/>
    </xf>
    <xf numFmtId="0" fontId="8" fillId="0" borderId="1" xfId="2" applyFont="1" applyBorder="1" applyAlignment="1" applyProtection="1">
      <alignment horizontal="left" wrapText="1"/>
    </xf>
    <xf numFmtId="0" fontId="8" fillId="0" borderId="6" xfId="2" applyFont="1" applyBorder="1" applyAlignment="1" applyProtection="1">
      <alignment horizontal="left" wrapText="1"/>
    </xf>
    <xf numFmtId="0" fontId="17" fillId="0" borderId="6" xfId="2" applyFont="1" applyFill="1" applyBorder="1" applyAlignment="1" applyProtection="1">
      <alignment horizontal="left" wrapText="1"/>
    </xf>
    <xf numFmtId="0" fontId="24" fillId="3" borderId="2" xfId="0" applyFont="1" applyFill="1" applyBorder="1" applyAlignment="1">
      <alignment horizontal="center" wrapText="1"/>
    </xf>
    <xf numFmtId="0" fontId="3" fillId="0" borderId="7" xfId="2" applyBorder="1" applyAlignment="1" applyProtection="1">
      <alignment horizontal="left" wrapText="1"/>
    </xf>
    <xf numFmtId="0" fontId="3" fillId="0" borderId="1" xfId="2" applyFill="1" applyBorder="1" applyAlignment="1" applyProtection="1">
      <alignment horizontal="left" wrapText="1"/>
    </xf>
    <xf numFmtId="0" fontId="3" fillId="0" borderId="12" xfId="2" applyBorder="1" applyAlignment="1" applyProtection="1">
      <alignment horizontal="left" wrapText="1"/>
    </xf>
    <xf numFmtId="0" fontId="3" fillId="0" borderId="6" xfId="2" applyFill="1" applyBorder="1" applyAlignment="1" applyProtection="1">
      <alignment horizontal="left" wrapText="1"/>
    </xf>
    <xf numFmtId="0" fontId="28" fillId="3" borderId="1" xfId="0" applyFont="1" applyFill="1" applyBorder="1" applyAlignment="1">
      <alignment horizontal="center" wrapText="1"/>
    </xf>
    <xf numFmtId="0" fontId="28" fillId="3" borderId="1" xfId="0" applyFont="1" applyFill="1" applyBorder="1" applyAlignment="1">
      <alignment horizontal="center"/>
    </xf>
    <xf numFmtId="0" fontId="28" fillId="3" borderId="5" xfId="0" applyFont="1" applyFill="1" applyBorder="1" applyAlignment="1">
      <alignment horizontal="center" wrapText="1"/>
    </xf>
    <xf numFmtId="49" fontId="0" fillId="0" borderId="1" xfId="1" applyNumberFormat="1" applyFont="1" applyFill="1" applyBorder="1" applyAlignment="1">
      <alignment horizontal="center" wrapText="1"/>
    </xf>
    <xf numFmtId="2" fontId="0" fillId="0" borderId="1" xfId="0" applyNumberFormat="1" applyFont="1" applyFill="1" applyBorder="1" applyAlignment="1">
      <alignment horizontal="center" wrapText="1"/>
    </xf>
    <xf numFmtId="2" fontId="8" fillId="0" borderId="1" xfId="0" applyNumberFormat="1" applyFont="1" applyFill="1" applyBorder="1" applyAlignment="1">
      <alignment horizontal="center" wrapText="1"/>
    </xf>
    <xf numFmtId="2" fontId="8" fillId="0" borderId="1" xfId="0" quotePrefix="1" applyNumberFormat="1" applyFont="1" applyFill="1" applyBorder="1" applyAlignment="1">
      <alignment horizontal="center" wrapText="1"/>
    </xf>
    <xf numFmtId="0" fontId="0" fillId="0" borderId="1" xfId="1" quotePrefix="1" applyNumberFormat="1" applyFont="1" applyFill="1" applyBorder="1" applyAlignment="1">
      <alignment horizontal="center" wrapText="1"/>
    </xf>
    <xf numFmtId="0" fontId="8" fillId="4" borderId="1" xfId="1" applyFont="1" applyFill="1" applyBorder="1" applyAlignment="1">
      <alignment horizontal="center" wrapText="1"/>
    </xf>
    <xf numFmtId="0" fontId="0" fillId="4" borderId="1" xfId="1" applyFont="1" applyFill="1" applyBorder="1" applyAlignment="1">
      <alignment horizontal="center" wrapText="1"/>
    </xf>
    <xf numFmtId="2" fontId="8" fillId="4" borderId="1" xfId="0" applyNumberFormat="1" applyFont="1" applyFill="1" applyBorder="1" applyAlignment="1">
      <alignment horizontal="center" wrapText="1"/>
    </xf>
    <xf numFmtId="49" fontId="8" fillId="4" borderId="1" xfId="1" applyNumberFormat="1" applyFont="1" applyFill="1" applyBorder="1" applyAlignment="1">
      <alignment horizontal="center" wrapText="1"/>
    </xf>
    <xf numFmtId="49" fontId="0" fillId="0" borderId="1" xfId="0" applyNumberFormat="1" applyFont="1" applyFill="1" applyBorder="1" applyAlignment="1">
      <alignment horizontal="center" wrapText="1"/>
    </xf>
    <xf numFmtId="0" fontId="3" fillId="4" borderId="1" xfId="2" applyFill="1" applyBorder="1" applyAlignment="1" applyProtection="1">
      <alignment horizontal="left" wrapText="1"/>
    </xf>
    <xf numFmtId="0" fontId="3" fillId="0" borderId="1" xfId="2" applyFill="1" applyBorder="1" applyAlignment="1" applyProtection="1">
      <alignment wrapText="1"/>
    </xf>
    <xf numFmtId="0" fontId="3" fillId="0" borderId="1" xfId="2" applyBorder="1" applyAlignment="1" applyProtection="1">
      <alignment horizontal="left" vertical="center" wrapText="1"/>
    </xf>
    <xf numFmtId="0" fontId="0" fillId="0" borderId="1" xfId="0" applyBorder="1" applyAlignment="1">
      <alignment vertical="center" wrapText="1"/>
    </xf>
    <xf numFmtId="0" fontId="0" fillId="4"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4" borderId="1" xfId="0" applyFill="1" applyBorder="1" applyAlignment="1">
      <alignment horizontal="center" vertical="center" wrapText="1"/>
    </xf>
    <xf numFmtId="0" fontId="3" fillId="0" borderId="1" xfId="2" applyFill="1" applyBorder="1" applyAlignment="1" applyProtection="1">
      <alignment horizontal="left" vertical="center" wrapText="1"/>
    </xf>
    <xf numFmtId="0" fontId="0" fillId="0" borderId="1" xfId="0" quotePrefix="1" applyFill="1" applyBorder="1" applyAlignment="1">
      <alignment horizontal="center" vertical="center"/>
    </xf>
    <xf numFmtId="0" fontId="0" fillId="4" borderId="1" xfId="0" quotePrefix="1" applyFill="1" applyBorder="1" applyAlignment="1">
      <alignment horizontal="center" vertical="center"/>
    </xf>
    <xf numFmtId="0" fontId="0" fillId="0" borderId="1" xfId="0" applyBorder="1" applyAlignment="1">
      <alignment vertical="center"/>
    </xf>
    <xf numFmtId="0" fontId="0" fillId="0" borderId="1" xfId="0" applyNumberFormat="1" applyBorder="1" applyAlignment="1">
      <alignment horizontal="center" vertical="center" wrapText="1"/>
    </xf>
    <xf numFmtId="49" fontId="0" fillId="4"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4" borderId="1" xfId="0" quotePrefix="1" applyFill="1" applyBorder="1" applyAlignment="1">
      <alignment horizontal="center" vertical="center" wrapText="1"/>
    </xf>
    <xf numFmtId="0" fontId="0" fillId="0" borderId="1" xfId="0" applyFill="1" applyBorder="1" applyAlignment="1">
      <alignment horizontal="center" vertical="center"/>
    </xf>
    <xf numFmtId="49" fontId="0" fillId="4" borderId="1" xfId="0" quotePrefix="1" applyNumberFormat="1" applyFill="1" applyBorder="1" applyAlignment="1">
      <alignment horizontal="center" vertical="center"/>
    </xf>
    <xf numFmtId="1" fontId="0" fillId="0" borderId="1" xfId="0" applyNumberFormat="1" applyBorder="1" applyAlignment="1">
      <alignment horizontal="center" vertical="center" wrapText="1"/>
    </xf>
    <xf numFmtId="9" fontId="0" fillId="0" borderId="0" xfId="3" applyFont="1" applyAlignment="1">
      <alignment horizontal="center"/>
    </xf>
    <xf numFmtId="0" fontId="3" fillId="4" borderId="1" xfId="2" applyFill="1" applyBorder="1" applyAlignment="1" applyProtection="1">
      <alignment horizontal="left" vertical="center" wrapText="1"/>
    </xf>
    <xf numFmtId="0" fontId="0" fillId="0" borderId="4" xfId="0" applyBorder="1"/>
    <xf numFmtId="0" fontId="3" fillId="0" borderId="7" xfId="2" applyBorder="1" applyAlignment="1" applyProtection="1">
      <alignment horizontal="left" vertical="center" wrapText="1"/>
    </xf>
    <xf numFmtId="0" fontId="0" fillId="0" borderId="4" xfId="0" applyBorder="1" applyAlignment="1">
      <alignment vertical="center"/>
    </xf>
    <xf numFmtId="0" fontId="30" fillId="0" borderId="1" xfId="0" applyFont="1" applyBorder="1" applyAlignment="1">
      <alignment wrapText="1"/>
    </xf>
    <xf numFmtId="0" fontId="2" fillId="0" borderId="1" xfId="2" applyFont="1" applyBorder="1" applyAlignment="1" applyProtection="1">
      <alignment vertical="top" wrapText="1"/>
    </xf>
    <xf numFmtId="0" fontId="0" fillId="0" borderId="5" xfId="0" applyFill="1" applyBorder="1" applyAlignment="1">
      <alignment horizontal="center"/>
    </xf>
    <xf numFmtId="0" fontId="2" fillId="0" borderId="1" xfId="2" applyFont="1" applyBorder="1" applyAlignment="1" applyProtection="1">
      <alignment horizontal="left" vertical="top" wrapText="1"/>
    </xf>
    <xf numFmtId="0" fontId="31" fillId="0" borderId="1" xfId="2" applyFont="1" applyBorder="1" applyAlignment="1" applyProtection="1">
      <alignment vertical="top" wrapText="1"/>
    </xf>
    <xf numFmtId="0" fontId="3" fillId="0" borderId="1" xfId="2" applyBorder="1" applyAlignment="1" applyProtection="1">
      <alignment vertical="top" wrapText="1"/>
    </xf>
    <xf numFmtId="0" fontId="32" fillId="0" borderId="1" xfId="0" applyFont="1" applyBorder="1" applyAlignment="1">
      <alignment horizontal="center" wrapText="1"/>
    </xf>
    <xf numFmtId="0" fontId="0" fillId="4" borderId="1" xfId="0" applyFill="1" applyBorder="1" applyAlignment="1">
      <alignment horizontal="center"/>
    </xf>
    <xf numFmtId="49" fontId="28" fillId="4" borderId="1" xfId="0" applyNumberFormat="1" applyFont="1" applyFill="1" applyBorder="1" applyAlignment="1">
      <alignment horizontal="center" wrapText="1"/>
    </xf>
    <xf numFmtId="49" fontId="0" fillId="4" borderId="1" xfId="0" applyNumberFormat="1" applyFill="1" applyBorder="1" applyAlignment="1">
      <alignment horizontal="center"/>
    </xf>
    <xf numFmtId="49" fontId="0" fillId="4" borderId="1" xfId="0" applyNumberFormat="1" applyFill="1" applyBorder="1" applyAlignment="1">
      <alignment horizontal="center" wrapText="1"/>
    </xf>
    <xf numFmtId="49" fontId="0" fillId="4" borderId="0" xfId="0" applyNumberFormat="1" applyFill="1"/>
    <xf numFmtId="0" fontId="3" fillId="0" borderId="0" xfId="2" applyAlignment="1" applyProtection="1">
      <alignment vertical="center" wrapText="1"/>
    </xf>
    <xf numFmtId="0" fontId="31" fillId="0" borderId="1" xfId="2" applyFont="1" applyBorder="1" applyAlignment="1" applyProtection="1">
      <alignment wrapText="1"/>
    </xf>
    <xf numFmtId="0" fontId="2" fillId="0" borderId="1" xfId="2" applyFont="1" applyBorder="1" applyAlignment="1" applyProtection="1">
      <alignment wrapText="1"/>
    </xf>
    <xf numFmtId="0" fontId="5" fillId="0" borderId="1" xfId="2" applyFont="1" applyBorder="1" applyAlignment="1" applyProtection="1">
      <alignment wrapText="1"/>
    </xf>
    <xf numFmtId="0" fontId="0" fillId="4" borderId="1" xfId="0" applyFill="1" applyBorder="1" applyAlignment="1">
      <alignment wrapText="1"/>
    </xf>
    <xf numFmtId="0" fontId="15" fillId="2" borderId="0" xfId="2" applyFont="1" applyFill="1" applyAlignment="1" applyProtection="1">
      <alignment horizontal="center" wrapText="1"/>
    </xf>
    <xf numFmtId="0" fontId="0" fillId="2" borderId="0" xfId="0" applyFill="1" applyAlignment="1">
      <alignment horizontal="left" vertical="top" wrapText="1"/>
    </xf>
    <xf numFmtId="0" fontId="0" fillId="2" borderId="0" xfId="0" applyFill="1" applyAlignment="1">
      <alignment horizontal="left" vertical="center" wrapText="1"/>
    </xf>
    <xf numFmtId="0" fontId="0" fillId="2" borderId="0" xfId="0" applyFill="1" applyAlignment="1">
      <alignment horizontal="left" vertical="center"/>
    </xf>
    <xf numFmtId="0" fontId="15" fillId="2" borderId="0" xfId="2" applyFont="1" applyFill="1" applyBorder="1" applyAlignment="1" applyProtection="1">
      <alignment horizontal="center" wrapText="1"/>
    </xf>
    <xf numFmtId="0" fontId="14" fillId="0" borderId="0" xfId="0" applyFont="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14" fillId="0" borderId="9" xfId="0" applyFont="1" applyBorder="1" applyAlignment="1">
      <alignment horizontal="center"/>
    </xf>
    <xf numFmtId="0" fontId="29" fillId="0" borderId="0" xfId="0" applyFont="1" applyAlignment="1">
      <alignment horizontal="center"/>
    </xf>
    <xf numFmtId="0" fontId="28" fillId="2" borderId="1" xfId="0"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49" fontId="4" fillId="2" borderId="3" xfId="0" applyNumberFormat="1" applyFont="1" applyFill="1" applyBorder="1" applyAlignment="1">
      <alignment horizontal="center" wrapText="1"/>
    </xf>
    <xf numFmtId="49" fontId="4" fillId="2" borderId="3" xfId="0" applyNumberFormat="1" applyFont="1" applyFill="1" applyBorder="1" applyAlignment="1">
      <alignment horizontal="center"/>
    </xf>
    <xf numFmtId="49" fontId="29" fillId="0" borderId="0" xfId="0" applyNumberFormat="1" applyFont="1" applyAlignment="1">
      <alignment horizontal="center"/>
    </xf>
  </cellXfs>
  <cellStyles count="4">
    <cellStyle name="Hyperlink" xfId="2" builtinId="8"/>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3</xdr:col>
      <xdr:colOff>990600</xdr:colOff>
      <xdr:row>9</xdr:row>
      <xdr:rowOff>57150</xdr:rowOff>
    </xdr:from>
    <xdr:ext cx="184731" cy="264560"/>
    <xdr:sp macro="" textlink="">
      <xdr:nvSpPr>
        <xdr:cNvPr id="2" name="TextBox 1"/>
        <xdr:cNvSpPr txBox="1"/>
      </xdr:nvSpPr>
      <xdr:spPr>
        <a:xfrm>
          <a:off x="3879850" y="382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rginija/Desktop/Sutartys/ERASMUS+%20REGISTRAS%202018%20RUDU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TAR&#268;I&#370;%20PER&#381;I&#362;RA/Universitet&#371;-s&#261;ra&#353;as_Erasmus-dvi&#353;aliai_selection_Autumn%202018_likusios%20viet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TAR&#268;I&#370;%20PER&#381;I&#362;RA/Universitet&#371;-s&#261;ra&#353;as_Erasmus-student-selection_Autumn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irginija/AppData/Local/Microsoft/Windows/INetCache/Content.Outlook/X9AAYL5F/EV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UTAR&#268;I&#370;%20PER&#381;I&#362;RA/EV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ktu.edu/wp-content/uploads/2016/08/ERASMUS+%20sutartys%20Saule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ktu.edu/wp-content/uploads/2016/08/Universitet&#371;-s&#261;ra&#353;as_Erasmus-dvi&#353;aliai_selection-Autumn-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tatistics"/>
      <sheetName val="Partner universities"/>
      <sheetName val="STUDY NAME"/>
    </sheetNames>
    <sheetDataSet>
      <sheetData sheetId="0" refreshError="1"/>
      <sheetData sheetId="1" refreshError="1"/>
      <sheetData sheetId="2" refreshError="1"/>
      <sheetData sheetId="3">
        <row r="2">
          <cell r="B2" t="str">
            <v/>
          </cell>
        </row>
        <row r="3">
          <cell r="B3" t="str">
            <v>01</v>
          </cell>
          <cell r="C3" t="str">
            <v>Education</v>
          </cell>
        </row>
        <row r="4">
          <cell r="B4" t="str">
            <v>011</v>
          </cell>
          <cell r="C4" t="str">
            <v>Education</v>
          </cell>
        </row>
        <row r="5">
          <cell r="B5" t="str">
            <v>0111</v>
          </cell>
          <cell r="C5" t="str">
            <v>Education science</v>
          </cell>
        </row>
        <row r="6">
          <cell r="B6" t="str">
            <v>02</v>
          </cell>
          <cell r="C6" t="str">
            <v>Arts and Humanities</v>
          </cell>
        </row>
        <row r="7">
          <cell r="B7" t="str">
            <v>021</v>
          </cell>
          <cell r="C7" t="str">
            <v>Arts</v>
          </cell>
        </row>
        <row r="8">
          <cell r="B8" t="str">
            <v>0211</v>
          </cell>
          <cell r="C8" t="str">
            <v>Audio-visual techniques and media production</v>
          </cell>
        </row>
        <row r="9">
          <cell r="B9" t="str">
            <v>0212</v>
          </cell>
          <cell r="C9" t="str">
            <v>Fashion, interior and industrial design</v>
          </cell>
        </row>
        <row r="10">
          <cell r="B10" t="str">
            <v>0215</v>
          </cell>
          <cell r="C10" t="str">
            <v>Music and performing arts</v>
          </cell>
        </row>
        <row r="11">
          <cell r="B11" t="str">
            <v>022</v>
          </cell>
          <cell r="C11" t="str">
            <v>Humanities</v>
          </cell>
        </row>
        <row r="12">
          <cell r="B12" t="str">
            <v>0223</v>
          </cell>
          <cell r="C12" t="str">
            <v>Philosophy and ethics</v>
          </cell>
        </row>
        <row r="13">
          <cell r="B13" t="str">
            <v>023</v>
          </cell>
          <cell r="C13" t="str">
            <v>Languages</v>
          </cell>
        </row>
        <row r="14">
          <cell r="B14" t="str">
            <v>0232</v>
          </cell>
          <cell r="C14" t="str">
            <v>Literature and linguistics</v>
          </cell>
        </row>
        <row r="15">
          <cell r="B15" t="str">
            <v>03</v>
          </cell>
          <cell r="C15" t="str">
            <v>Social sciences, journalism and information</v>
          </cell>
        </row>
        <row r="16">
          <cell r="B16" t="str">
            <v>031</v>
          </cell>
          <cell r="C16" t="str">
            <v>Social and behavioral sciences</v>
          </cell>
        </row>
        <row r="17">
          <cell r="B17" t="str">
            <v>0311</v>
          </cell>
          <cell r="C17" t="str">
            <v>Economics</v>
          </cell>
        </row>
        <row r="18">
          <cell r="B18" t="str">
            <v>0312</v>
          </cell>
          <cell r="C18" t="str">
            <v>Political sciences and civics</v>
          </cell>
        </row>
        <row r="19">
          <cell r="B19" t="str">
            <v>0313</v>
          </cell>
          <cell r="C19" t="str">
            <v>Psychology</v>
          </cell>
        </row>
        <row r="20">
          <cell r="B20" t="str">
            <v>0314</v>
          </cell>
          <cell r="C20" t="str">
            <v>Sociology and cultural studies</v>
          </cell>
        </row>
        <row r="21">
          <cell r="B21" t="str">
            <v>032</v>
          </cell>
          <cell r="C21" t="str">
            <v>Journalism and information</v>
          </cell>
        </row>
        <row r="22">
          <cell r="B22" t="str">
            <v>04</v>
          </cell>
          <cell r="C22" t="str">
            <v>Business, administration and law</v>
          </cell>
        </row>
        <row r="23">
          <cell r="B23" t="str">
            <v>041</v>
          </cell>
          <cell r="C23" t="str">
            <v>Business and administration</v>
          </cell>
        </row>
        <row r="24">
          <cell r="B24" t="str">
            <v>0413</v>
          </cell>
          <cell r="C24" t="str">
            <v>Managemenet and administration</v>
          </cell>
        </row>
        <row r="25">
          <cell r="B25" t="str">
            <v>0414</v>
          </cell>
          <cell r="C25" t="str">
            <v>Marketing and advertising</v>
          </cell>
        </row>
        <row r="26">
          <cell r="B26" t="str">
            <v>042</v>
          </cell>
          <cell r="C26" t="str">
            <v>Law</v>
          </cell>
        </row>
        <row r="27">
          <cell r="B27" t="str">
            <v>05</v>
          </cell>
          <cell r="C27" t="str">
            <v>Natural sciences, mathematics and statistics</v>
          </cell>
        </row>
        <row r="28">
          <cell r="B28" t="str">
            <v>051</v>
          </cell>
          <cell r="C28" t="str">
            <v>Biological and related sciences</v>
          </cell>
        </row>
        <row r="29">
          <cell r="B29" t="str">
            <v>052</v>
          </cell>
          <cell r="C29" t="str">
            <v>Environment</v>
          </cell>
        </row>
        <row r="30">
          <cell r="B30" t="str">
            <v>0521</v>
          </cell>
          <cell r="C30" t="str">
            <v>Environmental sciences</v>
          </cell>
        </row>
        <row r="31">
          <cell r="B31" t="str">
            <v>053</v>
          </cell>
          <cell r="C31" t="str">
            <v>Physical sciences</v>
          </cell>
        </row>
        <row r="32">
          <cell r="B32" t="str">
            <v>0531</v>
          </cell>
          <cell r="C32" t="str">
            <v>Chemistry</v>
          </cell>
        </row>
        <row r="33">
          <cell r="B33" t="str">
            <v>0533</v>
          </cell>
          <cell r="C33" t="str">
            <v>Physics</v>
          </cell>
        </row>
        <row r="34">
          <cell r="B34" t="str">
            <v>054</v>
          </cell>
          <cell r="C34" t="str">
            <v>Mathematics and statistics</v>
          </cell>
        </row>
        <row r="35">
          <cell r="B35" t="str">
            <v>0541</v>
          </cell>
          <cell r="C35" t="str">
            <v>Mathematics and statistics</v>
          </cell>
        </row>
        <row r="36">
          <cell r="B36" t="str">
            <v>0542</v>
          </cell>
          <cell r="C36" t="str">
            <v>Statistics</v>
          </cell>
        </row>
        <row r="37">
          <cell r="B37" t="str">
            <v>061</v>
          </cell>
          <cell r="C37" t="str">
            <v>Information and Communication Technologies</v>
          </cell>
        </row>
        <row r="38">
          <cell r="B38" t="str">
            <v>0619</v>
          </cell>
          <cell r="C38" t="str">
            <v>Information and Communication Technologies not elsewhere classified</v>
          </cell>
        </row>
        <row r="39">
          <cell r="B39" t="str">
            <v>07</v>
          </cell>
          <cell r="C39" t="str">
            <v>Engineering, manufacturing and construction</v>
          </cell>
        </row>
        <row r="40">
          <cell r="B40" t="str">
            <v>071</v>
          </cell>
          <cell r="C40" t="str">
            <v>Engineering and engineering trades</v>
          </cell>
        </row>
        <row r="41">
          <cell r="B41" t="str">
            <v>0711</v>
          </cell>
          <cell r="C41" t="str">
            <v>Chemical engineering and processes</v>
          </cell>
        </row>
        <row r="42">
          <cell r="B42" t="str">
            <v>0712</v>
          </cell>
          <cell r="C42" t="str">
            <v>Environmental protection technology</v>
          </cell>
        </row>
        <row r="43">
          <cell r="B43" t="str">
            <v>0713</v>
          </cell>
          <cell r="C43" t="str">
            <v>Electricity and energy</v>
          </cell>
        </row>
        <row r="44">
          <cell r="B44" t="str">
            <v>0714</v>
          </cell>
          <cell r="C44" t="str">
            <v>Electronics and automation</v>
          </cell>
        </row>
        <row r="45">
          <cell r="B45" t="str">
            <v>0715</v>
          </cell>
          <cell r="C45" t="str">
            <v>Mechanics and metal trades</v>
          </cell>
        </row>
        <row r="46">
          <cell r="B46" t="str">
            <v>0719</v>
          </cell>
          <cell r="C46" t="str">
            <v>Engineering and engineering trades not elsewhere classified</v>
          </cell>
        </row>
        <row r="47">
          <cell r="B47" t="str">
            <v>072</v>
          </cell>
          <cell r="C47" t="str">
            <v>Manufacturing and processing</v>
          </cell>
        </row>
        <row r="48">
          <cell r="B48" t="str">
            <v>0721</v>
          </cell>
          <cell r="C48" t="str">
            <v>Food processing</v>
          </cell>
        </row>
        <row r="49">
          <cell r="B49" t="str">
            <v>0722</v>
          </cell>
          <cell r="C49" t="str">
            <v>Materials (glass, paper, plastic and wood)</v>
          </cell>
        </row>
        <row r="50">
          <cell r="B50" t="str">
            <v>0723</v>
          </cell>
          <cell r="C50" t="str">
            <v>Textiles (clothes, footwear and leather)</v>
          </cell>
        </row>
        <row r="51">
          <cell r="B51" t="str">
            <v>073</v>
          </cell>
          <cell r="C51" t="str">
            <v>Architecture and construction</v>
          </cell>
        </row>
        <row r="52">
          <cell r="B52" t="str">
            <v>0731</v>
          </cell>
          <cell r="C52" t="str">
            <v>Architecture and town planning</v>
          </cell>
        </row>
        <row r="53">
          <cell r="B53" t="str">
            <v>0732</v>
          </cell>
          <cell r="C53" t="str">
            <v>Building and civil engineering</v>
          </cell>
        </row>
        <row r="54">
          <cell r="B54" t="str">
            <v>08</v>
          </cell>
          <cell r="C54" t="str">
            <v>Agriculture, forestry, fisheries and veterinary</v>
          </cell>
        </row>
        <row r="55">
          <cell r="B55" t="str">
            <v>0916</v>
          </cell>
          <cell r="C55" t="str">
            <v>Pharmacy</v>
          </cell>
        </row>
        <row r="56">
          <cell r="B56" t="str">
            <v>092</v>
          </cell>
          <cell r="C56" t="str">
            <v>Welfare</v>
          </cell>
        </row>
        <row r="57">
          <cell r="B57" t="str">
            <v>0923</v>
          </cell>
          <cell r="C57" t="str">
            <v>Social work and counseling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ow r="12">
          <cell r="H12" t="str">
            <v>15 May</v>
          </cell>
          <cell r="I12" t="str">
            <v>15 November</v>
          </cell>
          <cell r="J12" t="str">
            <v>English B2</v>
          </cell>
        </row>
        <row r="66">
          <cell r="H66" t="str">
            <v>7 July</v>
          </cell>
          <cell r="I66" t="str">
            <v>25 November</v>
          </cell>
          <cell r="J66" t="str">
            <v>English/Spanish B2</v>
          </cell>
        </row>
        <row r="92">
          <cell r="H92" t="str">
            <v>15 May</v>
          </cell>
          <cell r="I92" t="str">
            <v>15 November</v>
          </cell>
          <cell r="J92" t="str">
            <v>English  B2</v>
          </cell>
        </row>
      </sheetData>
      <sheetData sheetId="1">
        <row r="14">
          <cell r="H14" t="str">
            <v>31 May</v>
          </cell>
          <cell r="I14" t="str">
            <v>31 December</v>
          </cell>
          <cell r="J14" t="str">
            <v>English B2</v>
          </cell>
        </row>
        <row r="73">
          <cell r="H73" t="str">
            <v>15 May</v>
          </cell>
          <cell r="I73" t="str">
            <v>15 October</v>
          </cell>
          <cell r="J73" t="str">
            <v>English  B2</v>
          </cell>
        </row>
        <row r="87">
          <cell r="H87" t="str">
            <v>30 April</v>
          </cell>
          <cell r="I87" t="str">
            <v>31 October</v>
          </cell>
          <cell r="J87" t="str">
            <v>English B2</v>
          </cell>
        </row>
        <row r="129">
          <cell r="H129" t="str">
            <v>16 April</v>
          </cell>
          <cell r="I129" t="str">
            <v>16 November</v>
          </cell>
          <cell r="J129" t="str">
            <v>English B2</v>
          </cell>
        </row>
      </sheetData>
      <sheetData sheetId="2" refreshError="1">
        <row r="73">
          <cell r="H73" t="str">
            <v>30 April</v>
          </cell>
          <cell r="I73" t="str">
            <v>30  October</v>
          </cell>
          <cell r="J73" t="str">
            <v>English B2</v>
          </cell>
        </row>
        <row r="114">
          <cell r="H114" t="str">
            <v>15 April</v>
          </cell>
          <cell r="I114" t="str">
            <v>31 October</v>
          </cell>
          <cell r="J114" t="str">
            <v>English B1</v>
          </cell>
        </row>
      </sheetData>
      <sheetData sheetId="3" refreshError="1"/>
      <sheetData sheetId="4" refreshError="1">
        <row r="20">
          <cell r="B20" t="str">
            <v>City University of Hong Kong</v>
          </cell>
          <cell r="H20" t="str">
            <v>15 May</v>
          </cell>
          <cell r="I20" t="str">
            <v>15 October</v>
          </cell>
        </row>
        <row r="68">
          <cell r="H68" t="str">
            <v xml:space="preserve">15 April </v>
          </cell>
          <cell r="I68" t="str">
            <v xml:space="preserve">15 November </v>
          </cell>
          <cell r="J68" t="str">
            <v>English B2</v>
          </cell>
        </row>
        <row r="133">
          <cell r="H133" t="str">
            <v>30 June</v>
          </cell>
          <cell r="I133" t="str">
            <v>1October</v>
          </cell>
        </row>
      </sheetData>
      <sheetData sheetId="5" refreshError="1">
        <row r="12">
          <cell r="H12" t="str">
            <v>1 May</v>
          </cell>
          <cell r="I12" t="str">
            <v>1 October</v>
          </cell>
        </row>
      </sheetData>
      <sheetData sheetId="6" refreshError="1">
        <row r="31">
          <cell r="H31" t="str">
            <v>1 June</v>
          </cell>
          <cell r="I31" t="str">
            <v>1 December</v>
          </cell>
          <cell r="J31" t="str">
            <v>English B2</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ow r="58">
          <cell r="H58" t="str">
            <v>1 May</v>
          </cell>
          <cell r="I58" t="str">
            <v>1 November</v>
          </cell>
          <cell r="J58" t="str">
            <v>English B2</v>
          </cell>
        </row>
        <row r="61">
          <cell r="H61" t="str">
            <v>1 April</v>
          </cell>
          <cell r="I61" t="str">
            <v>1 November</v>
          </cell>
          <cell r="J61" t="str">
            <v>Japanese/English</v>
          </cell>
        </row>
        <row r="81">
          <cell r="H81" t="str">
            <v>30 June</v>
          </cell>
          <cell r="I81" t="str">
            <v>15 November</v>
          </cell>
          <cell r="J81" t="str">
            <v>English B1</v>
          </cell>
        </row>
        <row r="96">
          <cell r="H96" t="str">
            <v>15 April</v>
          </cell>
          <cell r="I96" t="str">
            <v>1 November</v>
          </cell>
          <cell r="J96" t="str">
            <v>English  B2</v>
          </cell>
        </row>
      </sheetData>
      <sheetData sheetId="1">
        <row r="97">
          <cell r="H97" t="str">
            <v>20 May</v>
          </cell>
          <cell r="I97" t="str">
            <v>19 November</v>
          </cell>
          <cell r="J97" t="str">
            <v>English B2</v>
          </cell>
        </row>
        <row r="98">
          <cell r="H98" t="str">
            <v>1 May</v>
          </cell>
          <cell r="I98" t="str">
            <v>1 November</v>
          </cell>
          <cell r="J98" t="str">
            <v>English B2</v>
          </cell>
        </row>
      </sheetData>
      <sheetData sheetId="2">
        <row r="13">
          <cell r="H13" t="str">
            <v>5 August</v>
          </cell>
          <cell r="I13" t="str">
            <v>5 February</v>
          </cell>
          <cell r="J13" t="str">
            <v>Portuguese/English B2</v>
          </cell>
        </row>
      </sheetData>
      <sheetData sheetId="3"/>
      <sheetData sheetId="4">
        <row r="73">
          <cell r="H73" t="str">
            <v>22 July</v>
          </cell>
          <cell r="J73" t="str">
            <v>English B2</v>
          </cell>
        </row>
      </sheetData>
      <sheetData sheetId="5">
        <row r="8">
          <cell r="H8" t="str">
            <v>30 April</v>
          </cell>
          <cell r="I8" t="str">
            <v>30 October</v>
          </cell>
          <cell r="J8" t="str">
            <v>English B2</v>
          </cell>
        </row>
        <row r="56">
          <cell r="H56" t="str">
            <v>3 May</v>
          </cell>
          <cell r="I56" t="str">
            <v>2 November</v>
          </cell>
          <cell r="J56" t="str">
            <v>English B2</v>
          </cell>
        </row>
      </sheetData>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F-SEB"/>
    </sheetNames>
    <sheetDataSet>
      <sheetData sheetId="0" refreshError="1">
        <row r="91">
          <cell r="C91" t="str">
            <v>041</v>
          </cell>
          <cell r="D91" t="str">
            <v>Business and Administration</v>
          </cell>
          <cell r="E91" t="str">
            <v>B</v>
          </cell>
          <cell r="F91" t="str">
            <v>15 May</v>
          </cell>
          <cell r="G91" t="str">
            <v>15 November</v>
          </cell>
          <cell r="H91" t="str">
            <v>English B2</v>
          </cell>
        </row>
        <row r="109">
          <cell r="A109" t="str">
            <v>KR</v>
          </cell>
          <cell r="B109" t="str">
            <v>Yonsei University</v>
          </cell>
          <cell r="C109" t="str">
            <v>041</v>
          </cell>
          <cell r="D109" t="str">
            <v>Business and Administration</v>
          </cell>
          <cell r="E109" t="str">
            <v>B</v>
          </cell>
          <cell r="F109" t="str">
            <v>30 April</v>
          </cell>
          <cell r="G109" t="str">
            <v>31 October</v>
          </cell>
          <cell r="H109" t="str">
            <v>English B2</v>
          </cell>
          <cell r="J109" t="str">
            <v>English TOEFL score  79 in iBT (cBT 213, pBT 550) or IELTS 6.5</v>
          </cell>
        </row>
        <row r="110">
          <cell r="A110" t="str">
            <v>KR</v>
          </cell>
          <cell r="B110" t="str">
            <v>Chung-Ang University</v>
          </cell>
          <cell r="C110" t="str">
            <v>041</v>
          </cell>
          <cell r="D110" t="str">
            <v>Business and Administration</v>
          </cell>
          <cell r="E110" t="str">
            <v>B</v>
          </cell>
          <cell r="F110" t="str">
            <v>20 May</v>
          </cell>
          <cell r="G110" t="str">
            <v>19 November</v>
          </cell>
          <cell r="H110" t="str">
            <v>English B2</v>
          </cell>
          <cell r="I110" t="str">
            <v>https://neweng.cau.ac.kr/cms/FR_CON/index.do?MENU_ID=530</v>
          </cell>
        </row>
        <row r="111">
          <cell r="A111" t="str">
            <v>KR</v>
          </cell>
          <cell r="B111" t="str">
            <v>Kyung Hee University</v>
          </cell>
          <cell r="C111" t="str">
            <v>041</v>
          </cell>
          <cell r="D111" t="str">
            <v>Business and Administration</v>
          </cell>
          <cell r="E111" t="str">
            <v>B</v>
          </cell>
          <cell r="F111" t="str">
            <v>1 May</v>
          </cell>
          <cell r="G111" t="str">
            <v>1 November</v>
          </cell>
          <cell r="H111" t="str">
            <v>English B2</v>
          </cell>
          <cell r="I111" t="str">
            <v>http://blog.khu.ac.kr/khuexchange</v>
          </cell>
        </row>
        <row r="228">
          <cell r="C228" t="str">
            <v>041</v>
          </cell>
          <cell r="D228" t="str">
            <v>Business and Administration</v>
          </cell>
          <cell r="E228" t="str">
            <v>M</v>
          </cell>
          <cell r="F228" t="str">
            <v>15 April</v>
          </cell>
          <cell r="G228" t="str">
            <v>1 November</v>
          </cell>
          <cell r="H228" t="str">
            <v>English  B2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F-SEB"/>
    </sheetNames>
    <sheetDataSet>
      <sheetData sheetId="0">
        <row r="109">
          <cell r="J109" t="str">
            <v>English TOEFL score  79 in iBT (cBT 213, pBT 550) or IELTS 6.5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ultetai"/>
      <sheetName val="CTF-FCT"/>
      <sheetName val="SAF-FCEA"/>
      <sheetName val="EEF-FEEE"/>
      <sheetName val="IF-FI"/>
      <sheetName val="MGMF-FMNS"/>
      <sheetName val="MIDF-FMED"/>
      <sheetName val="EVF-SEB"/>
      <sheetName val="SHMMF-FSSAH"/>
      <sheetName val="PTVF-PFTB"/>
      <sheetName val="ISCED"/>
    </sheetNames>
    <sheetDataSet>
      <sheetData sheetId="0" refreshError="1"/>
      <sheetData sheetId="1" refreshError="1">
        <row r="1">
          <cell r="J1" t="str">
            <v>Spring apl. deadline</v>
          </cell>
        </row>
        <row r="60">
          <cell r="J60" t="str">
            <v>1 October</v>
          </cell>
        </row>
        <row r="63">
          <cell r="J63" t="str">
            <v>30 November</v>
          </cell>
        </row>
        <row r="79">
          <cell r="J79" t="str">
            <v>31 October</v>
          </cell>
        </row>
        <row r="80">
          <cell r="J80" t="str">
            <v>15 October</v>
          </cell>
        </row>
        <row r="82">
          <cell r="J82" t="str">
            <v>15 November</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sheetData sheetId="1"/>
      <sheetData sheetId="2"/>
      <sheetData sheetId="3"/>
      <sheetData sheetId="4"/>
      <sheetData sheetId="5">
        <row r="52">
          <cell r="J52" t="str">
            <v>English, IELTS 6.0, TOEFL 80, Cambridge CPE or CAE  required</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facebook.com/esnujkrakow/" TargetMode="External"/><Relationship Id="rId13" Type="http://schemas.openxmlformats.org/officeDocument/2006/relationships/hyperlink" Target="http://www.ucy.ac.cy/eng/en/academicprogramms/courses-overview" TargetMode="External"/><Relationship Id="rId18" Type="http://schemas.openxmlformats.org/officeDocument/2006/relationships/hyperlink" Target="http://io.binus.ac.id/international-students/post/semester-based-programs-student-exchange-program/" TargetMode="External"/><Relationship Id="rId26" Type="http://schemas.openxmlformats.org/officeDocument/2006/relationships/hyperlink" Target="http://overseas.haifa.ac.il/index.php/course-catalog1" TargetMode="External"/><Relationship Id="rId3" Type="http://schemas.openxmlformats.org/officeDocument/2006/relationships/hyperlink" Target="https://www.ut.ee/en/courses-taught-english" TargetMode="External"/><Relationship Id="rId21" Type="http://schemas.openxmlformats.org/officeDocument/2006/relationships/hyperlink" Target="https://www.macewan.ca/wcm/International/EducationAbroad/InboundStudents/index.htm" TargetMode="External"/><Relationship Id="rId7" Type="http://schemas.openxmlformats.org/officeDocument/2006/relationships/hyperlink" Target="https://sigarra.up.pt/fpceup/pt/web_base.gera_pagina?p_pagina=1170" TargetMode="External"/><Relationship Id="rId12" Type="http://schemas.openxmlformats.org/officeDocument/2006/relationships/hyperlink" Target="https://onderwijsaanbod.kuleuven.be/opleidingen/e/CQ_50655695.htm" TargetMode="External"/><Relationship Id="rId17" Type="http://schemas.openxmlformats.org/officeDocument/2006/relationships/hyperlink" Target="https://www.uab.cat/web/mobility-international-exchange/mobility-international-exchange-programmes/selected-courses-1345671994498.html" TargetMode="External"/><Relationship Id="rId25" Type="http://schemas.openxmlformats.org/officeDocument/2006/relationships/hyperlink" Target="http://overseas.haifa.ac.il/index.php/course-catalog1" TargetMode="External"/><Relationship Id="rId2" Type="http://schemas.openxmlformats.org/officeDocument/2006/relationships/hyperlink" Target="https://www.anadolu.edu.tr/en/academics/faculties/139/faculty-of-humanities/departments" TargetMode="External"/><Relationship Id="rId16" Type="http://schemas.openxmlformats.org/officeDocument/2006/relationships/hyperlink" Target="https://www.uab.cat/web/estudiar/ehea-degrees/study-plan/study-plan-structure/translation-and-interpreting-1345467897115.html?param1=1228291018508" TargetMode="External"/><Relationship Id="rId20" Type="http://schemas.openxmlformats.org/officeDocument/2006/relationships/hyperlink" Target="https://www.admo.cityu.edu.hk/exchange_visiting/exchange/info/" TargetMode="External"/><Relationship Id="rId29" Type="http://schemas.openxmlformats.org/officeDocument/2006/relationships/hyperlink" Target="https://www.macewan.ca/wcm/International/EducationAbroad/InboundStudents/index.htm" TargetMode="External"/><Relationship Id="rId1" Type="http://schemas.openxmlformats.org/officeDocument/2006/relationships/hyperlink" Target="https://www.saintlouiscollege.eu/sound-engineering/" TargetMode="External"/><Relationship Id="rId6" Type="http://schemas.openxmlformats.org/officeDocument/2006/relationships/hyperlink" Target="https://www.arts.kuleuven.be/english/education/brussels" TargetMode="External"/><Relationship Id="rId11" Type="http://schemas.openxmlformats.org/officeDocument/2006/relationships/hyperlink" Target="https://czs.muni.cz/en/student-from-abroad/international-student-guide/course-catalogue" TargetMode="External"/><Relationship Id="rId24" Type="http://schemas.openxmlformats.org/officeDocument/2006/relationships/hyperlink" Target="http://eng.sejong.ac.kr/contents/eng/cor/iprelations.html" TargetMode="External"/><Relationship Id="rId5" Type="http://schemas.openxmlformats.org/officeDocument/2006/relationships/hyperlink" Target="https://edu.mah.se/en/Program/HGENS" TargetMode="External"/><Relationship Id="rId15" Type="http://schemas.openxmlformats.org/officeDocument/2006/relationships/hyperlink" Target="https://www.mup.cz/en/international-cooperation/information-for-incoming-exchange-students/courses-in-english/" TargetMode="External"/><Relationship Id="rId23" Type="http://schemas.openxmlformats.org/officeDocument/2006/relationships/hyperlink" Target="https://www.admo.cityu.edu.hk/exchange_visiting/exchange/info/" TargetMode="External"/><Relationship Id="rId28" Type="http://schemas.openxmlformats.org/officeDocument/2006/relationships/hyperlink" Target="https://www.macewan.ca/wcm/International/EducationAbroad/InboundStudents/index.htm" TargetMode="External"/><Relationship Id="rId10" Type="http://schemas.openxmlformats.org/officeDocument/2006/relationships/hyperlink" Target="http://www.khas.edu.tr/en/300/new-media" TargetMode="External"/><Relationship Id="rId19" Type="http://schemas.openxmlformats.org/officeDocument/2006/relationships/hyperlink" Target="https://neweng.cau.ac.kr/cms/FR_CON/index.do?MENU_ID=530" TargetMode="External"/><Relationship Id="rId31" Type="http://schemas.openxmlformats.org/officeDocument/2006/relationships/drawing" Target="../drawings/drawing1.xml"/><Relationship Id="rId4" Type="http://schemas.openxmlformats.org/officeDocument/2006/relationships/hyperlink" Target="https://www.econ.umk.pl/panel/wp-content/uploads/lista-kurso&#769;w-18-19.pdf" TargetMode="External"/><Relationship Id="rId9" Type="http://schemas.openxmlformats.org/officeDocument/2006/relationships/hyperlink" Target="http://www.ff.um.si/information-package/" TargetMode="External"/><Relationship Id="rId14" Type="http://schemas.openxmlformats.org/officeDocument/2006/relationships/hyperlink" Target="https://www.ut.ee/en/courses-taught-english" TargetMode="External"/><Relationship Id="rId22" Type="http://schemas.openxmlformats.org/officeDocument/2006/relationships/hyperlink" Target="https://www.admo.cityu.edu.hk/exchange_visiting/exchange/info/" TargetMode="External"/><Relationship Id="rId27" Type="http://schemas.openxmlformats.org/officeDocument/2006/relationships/hyperlink" Target="https://www.macewan.ca/wcm/International/EducationAbroad/InboundStudents/index.htm" TargetMode="External"/><Relationship Id="rId30"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hyperlink" Target="https://corvinus.mobilitymanager.hu/courses/" TargetMode="External"/><Relationship Id="rId18" Type="http://schemas.openxmlformats.org/officeDocument/2006/relationships/hyperlink" Target="https://corvinus.mobilitymanager.hu/courses/" TargetMode="External"/><Relationship Id="rId26" Type="http://schemas.openxmlformats.org/officeDocument/2006/relationships/hyperlink" Target="https://dsaemq.unibg.it/it/corsi/corsi-studio/insegnamenti-0" TargetMode="External"/><Relationship Id="rId39" Type="http://schemas.openxmlformats.org/officeDocument/2006/relationships/hyperlink" Target="https://www.unic.ac.cy/study-abroad/erasmus/incoming-students/" TargetMode="External"/><Relationship Id="rId21" Type="http://schemas.openxmlformats.org/officeDocument/2006/relationships/hyperlink" Target="https://dsaemq.unibg.it/it/corsi/corsi-studio/insegnamenti-0" TargetMode="External"/><Relationship Id="rId34" Type="http://schemas.openxmlformats.org/officeDocument/2006/relationships/hyperlink" Target="http://www.unizg.hr/homepage/study-at-the-university-of-zagreb/degrees-studies-and-courses/studies-and-courses-in-english/" TargetMode="External"/><Relationship Id="rId42" Type="http://schemas.openxmlformats.org/officeDocument/2006/relationships/hyperlink" Target="http://io.binus.ac.id/international-students/post/semester-based-programs-student-exchange-program/" TargetMode="External"/><Relationship Id="rId47" Type="http://schemas.openxmlformats.org/officeDocument/2006/relationships/hyperlink" Target="http://www.uns.ac.rs/index.php/en/studies/study-programs/by-institutions" TargetMode="External"/><Relationship Id="rId50" Type="http://schemas.openxmlformats.org/officeDocument/2006/relationships/hyperlink" Target="http://curricul.web.nthu.edu.tw/files/13-1073-12455.php" TargetMode="External"/><Relationship Id="rId55" Type="http://schemas.openxmlformats.org/officeDocument/2006/relationships/printerSettings" Target="../printerSettings/printerSettings2.bin"/><Relationship Id="rId7" Type="http://schemas.openxmlformats.org/officeDocument/2006/relationships/hyperlink" Target="https://corvinus.mobilitymanager.hu/courses/" TargetMode="External"/><Relationship Id="rId2" Type="http://schemas.openxmlformats.org/officeDocument/2006/relationships/hyperlink" Target="http://www.frederick.ac.cy/mobility/index.php?option=com_content&amp;view=article&amp;id=5&amp;Itemid=107" TargetMode="External"/><Relationship Id="rId16" Type="http://schemas.openxmlformats.org/officeDocument/2006/relationships/hyperlink" Target="https://corvinus.mobilitymanager.hu/courses/" TargetMode="External"/><Relationship Id="rId29" Type="http://schemas.openxmlformats.org/officeDocument/2006/relationships/hyperlink" Target="https://www.univ-lille.fr/home/courses/courses-taught-in-english/" TargetMode="External"/><Relationship Id="rId11" Type="http://schemas.openxmlformats.org/officeDocument/2006/relationships/hyperlink" Target="https://corvinus.mobilitymanager.hu/courses/" TargetMode="External"/><Relationship Id="rId24" Type="http://schemas.openxmlformats.org/officeDocument/2006/relationships/hyperlink" Target="https://dsaemq.unibg.it/it/corsi/corsi-studio/insegnamenti-0" TargetMode="External"/><Relationship Id="rId32" Type="http://schemas.openxmlformats.org/officeDocument/2006/relationships/hyperlink" Target="https://international.cvut.cz/for-incomers/erasmus-and-exchange/courses-for-ee-students-prospectus/" TargetMode="External"/><Relationship Id="rId37" Type="http://schemas.openxmlformats.org/officeDocument/2006/relationships/hyperlink" Target="https://international.cvut.cz/for-incomers/erasmus-and-exchange/courses-for-ee-students-prospectus/" TargetMode="External"/><Relationship Id="rId40" Type="http://schemas.openxmlformats.org/officeDocument/2006/relationships/hyperlink" Target="http://ib.wiso.fau.de/income/studying/lectures-courses/" TargetMode="External"/><Relationship Id="rId45" Type="http://schemas.openxmlformats.org/officeDocument/2006/relationships/hyperlink" Target="http://blog.khu.ac.kr/khuexchange" TargetMode="External"/><Relationship Id="rId53" Type="http://schemas.openxmlformats.org/officeDocument/2006/relationships/hyperlink" Target="https://www.admo.cityu.edu.hk/exchange_visiting/exchange/info/" TargetMode="External"/><Relationship Id="rId5" Type="http://schemas.openxmlformats.org/officeDocument/2006/relationships/hyperlink" Target="https://corvinus.mobilitymanager.hu/courses/" TargetMode="External"/><Relationship Id="rId10" Type="http://schemas.openxmlformats.org/officeDocument/2006/relationships/hyperlink" Target="https://corvinus.mobilitymanager.hu/courses/" TargetMode="External"/><Relationship Id="rId19" Type="http://schemas.openxmlformats.org/officeDocument/2006/relationships/hyperlink" Target="https://dsaemq.unibg.it/it/corsi/corsi-studio/insegnamenti-0" TargetMode="External"/><Relationship Id="rId31" Type="http://schemas.openxmlformats.org/officeDocument/2006/relationships/hyperlink" Target="http://www.unizg.hr/homepage/study-at-the-university-of-zagreb/degrees-studies-and-courses/studies-and-courses-in-english/" TargetMode="External"/><Relationship Id="rId44" Type="http://schemas.openxmlformats.org/officeDocument/2006/relationships/hyperlink" Target="https://neweng.cau.ac.kr/cms/FR_CON/index.do?MENU_ID=530" TargetMode="External"/><Relationship Id="rId52" Type="http://schemas.openxmlformats.org/officeDocument/2006/relationships/hyperlink" Target="https://iliauni.edu.ge/en/international/study-options/exchange-programs/applying-for-exchange-studies" TargetMode="External"/><Relationship Id="rId4" Type="http://schemas.openxmlformats.org/officeDocument/2006/relationships/hyperlink" Target="http://www.frederick.ac.cy/mobility/index.php?option=com_content&amp;view=article&amp;id=5&amp;Itemid=107" TargetMode="External"/><Relationship Id="rId9" Type="http://schemas.openxmlformats.org/officeDocument/2006/relationships/hyperlink" Target="https://corvinus.mobilitymanager.hu/courses/" TargetMode="External"/><Relationship Id="rId14" Type="http://schemas.openxmlformats.org/officeDocument/2006/relationships/hyperlink" Target="https://corvinus.mobilitymanager.hu/courses/" TargetMode="External"/><Relationship Id="rId22" Type="http://schemas.openxmlformats.org/officeDocument/2006/relationships/hyperlink" Target="https://dsaemq.unibg.it/it/corsi/corsi-studio/insegnamenti-0" TargetMode="External"/><Relationship Id="rId27" Type="http://schemas.openxmlformats.org/officeDocument/2006/relationships/hyperlink" Target="https://www.unibo.it/en/teaching/course-unit-catalogue?search=True&amp;descrizioneMateria=&amp;scuola-campus=843862&amp;codiceTipoCorso=&amp;linguaInsegnamento=english&amp;annoAccademico=2018&amp;DescInsegnamentoButton=cerca" TargetMode="External"/><Relationship Id="rId30" Type="http://schemas.openxmlformats.org/officeDocument/2006/relationships/hyperlink" Target="http://www.unizg.hr/homepage/study-at-the-university-of-zagreb/degrees-studies-and-courses/studies-and-courses-in-english/" TargetMode="External"/><Relationship Id="rId35" Type="http://schemas.openxmlformats.org/officeDocument/2006/relationships/hyperlink" Target="https://www.univ-lille.fr/home/courses/courses-taught-in-english/" TargetMode="External"/><Relationship Id="rId43" Type="http://schemas.openxmlformats.org/officeDocument/2006/relationships/hyperlink" Target="http://isc.bit.edu.cn/admissionsaid/essap/internationalexchange/index.htm" TargetMode="External"/><Relationship Id="rId48" Type="http://schemas.openxmlformats.org/officeDocument/2006/relationships/hyperlink" Target="http://www.uns.ac.rs/index.php/en/studies/study-programs/by-institutions" TargetMode="External"/><Relationship Id="rId8" Type="http://schemas.openxmlformats.org/officeDocument/2006/relationships/hyperlink" Target="https://corvinus.mobilitymanager.hu/courses/" TargetMode="External"/><Relationship Id="rId51" Type="http://schemas.openxmlformats.org/officeDocument/2006/relationships/hyperlink" Target="http://curricul.web.nthu.edu.tw/files/13-1073-12455.php" TargetMode="External"/><Relationship Id="rId3" Type="http://schemas.openxmlformats.org/officeDocument/2006/relationships/hyperlink" Target="http://www.frederick.ac.cy/mobility/index.php?option=com_content&amp;view=article&amp;id=5&amp;Itemid=107" TargetMode="External"/><Relationship Id="rId12" Type="http://schemas.openxmlformats.org/officeDocument/2006/relationships/hyperlink" Target="https://corvinus.mobilitymanager.hu/courses/" TargetMode="External"/><Relationship Id="rId17" Type="http://schemas.openxmlformats.org/officeDocument/2006/relationships/hyperlink" Target="https://corvinus.mobilitymanager.hu/courses/" TargetMode="External"/><Relationship Id="rId25" Type="http://schemas.openxmlformats.org/officeDocument/2006/relationships/hyperlink" Target="https://dsaemq.unibg.it/it/corsi/corsi-studio/insegnamenti-0" TargetMode="External"/><Relationship Id="rId33" Type="http://schemas.openxmlformats.org/officeDocument/2006/relationships/hyperlink" Target="https://international.cvut.cz/for-incomers/erasmus-and-exchange/courses-for-ee-students-prospectus/" TargetMode="External"/><Relationship Id="rId38" Type="http://schemas.openxmlformats.org/officeDocument/2006/relationships/hyperlink" Target="http://www.unizg.hr/homepage/study-at-the-university-of-zagreb/degrees-studies-and-courses/studies-and-courses-in-english/" TargetMode="External"/><Relationship Id="rId46" Type="http://schemas.openxmlformats.org/officeDocument/2006/relationships/hyperlink" Target="http://www.uns.ac.rs/index.php/en/studies/study-programs/by-institutions" TargetMode="External"/><Relationship Id="rId20" Type="http://schemas.openxmlformats.org/officeDocument/2006/relationships/hyperlink" Target="https://dsaemq.unibg.it/it/corsi/corsi-studio/insegnamenti-0" TargetMode="External"/><Relationship Id="rId41" Type="http://schemas.openxmlformats.org/officeDocument/2006/relationships/hyperlink" Target="http://ib.wiso.fau.de/income/studying/lectures-courses/" TargetMode="External"/><Relationship Id="rId54" Type="http://schemas.openxmlformats.org/officeDocument/2006/relationships/hyperlink" Target="https://www.admo.cityu.edu.hk/exchange_visiting/exchange/info/" TargetMode="External"/><Relationship Id="rId1" Type="http://schemas.openxmlformats.org/officeDocument/2006/relationships/hyperlink" Target="http://www.frederick.ac.cy/mobility/index.php?option=com_content&amp;view=article&amp;id=5&amp;Itemid=107" TargetMode="External"/><Relationship Id="rId6" Type="http://schemas.openxmlformats.org/officeDocument/2006/relationships/hyperlink" Target="http://www.unizg.hr/homepage/study-at-the-university-of-zagreb/degrees-studies-and-courses/studies-and-courses-in-english/" TargetMode="External"/><Relationship Id="rId15" Type="http://schemas.openxmlformats.org/officeDocument/2006/relationships/hyperlink" Target="https://corvinus.mobilitymanager.hu/courses/" TargetMode="External"/><Relationship Id="rId23" Type="http://schemas.openxmlformats.org/officeDocument/2006/relationships/hyperlink" Target="https://dsaemq.unibg.it/it/corsi/corsi-studio/insegnamenti-0" TargetMode="External"/><Relationship Id="rId28" Type="http://schemas.openxmlformats.org/officeDocument/2006/relationships/hyperlink" Target="http://estudiaencartagena.upct.es/international/english/start/" TargetMode="External"/><Relationship Id="rId36" Type="http://schemas.openxmlformats.org/officeDocument/2006/relationships/hyperlink" Target="http://www.unizg.hr/homepage/study-at-the-university-of-zagreb/degrees-studies-and-courses/studies-and-courses-in-english/" TargetMode="External"/><Relationship Id="rId49" Type="http://schemas.openxmlformats.org/officeDocument/2006/relationships/hyperlink" Target="http://curricul.web.nthu.edu.tw/files/13-1073-12455.php"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oia.yonsei.ac.kr/intstd/notice.asp" TargetMode="External"/><Relationship Id="rId3" Type="http://schemas.openxmlformats.org/officeDocument/2006/relationships/hyperlink" Target="https://www.ttu.ee/public/e/en/studying/Incoming_Exchange_Studies/26.11.2018_Ained_kevadsemestriks_19.docx.pdf" TargetMode="External"/><Relationship Id="rId7" Type="http://schemas.openxmlformats.org/officeDocument/2006/relationships/hyperlink" Target="https://www.ehu.eus/documents/2099535/10288018/0_OFERTA+DEFINITIVA_INGENIER%C3%8DA+DE+VITORIA_18.19_corregido.pdf/0c5cb124-1363-6028-6c1c-7bcda9e8bb62" TargetMode="External"/><Relationship Id="rId12" Type="http://schemas.openxmlformats.org/officeDocument/2006/relationships/printerSettings" Target="../printerSettings/printerSettings3.bin"/><Relationship Id="rId2" Type="http://schemas.openxmlformats.org/officeDocument/2006/relationships/hyperlink" Target="https://en.via.dk/programmes/technology-and-construction/architectural-technology-exchange" TargetMode="External"/><Relationship Id="rId1" Type="http://schemas.openxmlformats.org/officeDocument/2006/relationships/hyperlink" Target="https://www.vutbr.cz/en/students/programmes/programme/6235" TargetMode="External"/><Relationship Id="rId6" Type="http://schemas.openxmlformats.org/officeDocument/2006/relationships/hyperlink" Target="https://www.ehu.eus/en/web/nazioarteko-harremanak/en-courses-taught-in-english-for-bachelor-students-2018-2019" TargetMode="External"/><Relationship Id="rId11" Type="http://schemas.openxmlformats.org/officeDocument/2006/relationships/hyperlink" Target="https://bau.edu.tr/icerik/4619-architecture-undergraduate-programs" TargetMode="External"/><Relationship Id="rId5" Type="http://schemas.openxmlformats.org/officeDocument/2006/relationships/hyperlink" Target="https://uacg.bg/?p=477&amp;l=2" TargetMode="External"/><Relationship Id="rId10" Type="http://schemas.openxmlformats.org/officeDocument/2006/relationships/hyperlink" Target="http://www.oia.ntu.edu.tw/study-at-ntu/incoming-exchange-student/2019_2020_Admission" TargetMode="External"/><Relationship Id="rId4" Type="http://schemas.openxmlformats.org/officeDocument/2006/relationships/hyperlink" Target="https://www.ttu.ee/public/e/en/studying/Incoming_Exchange_Studies/26.11.2018_Ained_kevadsemestriks_19.docx.pdf" TargetMode="External"/><Relationship Id="rId9" Type="http://schemas.openxmlformats.org/officeDocument/2006/relationships/hyperlink" Target="http://mobility.ftn.uns.ac.rs/en/?page_id=15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utwente.nl/en/student-services/int-files/international-student-handbook.pdf" TargetMode="External"/><Relationship Id="rId2" Type="http://schemas.openxmlformats.org/officeDocument/2006/relationships/hyperlink" Target="http://curricul.web.nthu.edu.tw/files/13-1073-12455.php" TargetMode="External"/><Relationship Id="rId1" Type="http://schemas.openxmlformats.org/officeDocument/2006/relationships/hyperlink" Target="http://www.seamk.fi/en" TargetMode="External"/><Relationship Id="rId5" Type="http://schemas.openxmlformats.org/officeDocument/2006/relationships/printerSettings" Target="../printerSettings/printerSettings4.bin"/><Relationship Id="rId4" Type="http://schemas.openxmlformats.org/officeDocument/2006/relationships/hyperlink" Target="http://www.seamk.fi/e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prd28pi01.itesm.mx/Recepcion/StudyInMexico/OfertaAcademica/Buscar" TargetMode="External"/><Relationship Id="rId13" Type="http://schemas.openxmlformats.org/officeDocument/2006/relationships/hyperlink" Target="https://www.ipsa.fr/en/admissions/exchange-students" TargetMode="External"/><Relationship Id="rId18" Type="http://schemas.openxmlformats.org/officeDocument/2006/relationships/hyperlink" Target="http://www.frederick.ac.cy/mobility/index.php?option=com_content&amp;view=article&amp;id=5&amp;Itemid=107" TargetMode="External"/><Relationship Id="rId26" Type="http://schemas.openxmlformats.org/officeDocument/2006/relationships/hyperlink" Target="http://www.frederick.ac.cy/mobility/index.php?option=com_content&amp;view=article&amp;id=5&amp;Itemid=107" TargetMode="External"/><Relationship Id="rId3" Type="http://schemas.openxmlformats.org/officeDocument/2006/relationships/hyperlink" Target="https://www.ul.ie/international/erasmus" TargetMode="External"/><Relationship Id="rId21" Type="http://schemas.openxmlformats.org/officeDocument/2006/relationships/hyperlink" Target="https://www.ipsa.fr/en/engineering-school/aeronautical-space" TargetMode="External"/><Relationship Id="rId7" Type="http://schemas.openxmlformats.org/officeDocument/2006/relationships/hyperlink" Target="http://isc.bit.edu.cn/admissionsaid/essap/internationalexchange/index.htm" TargetMode="External"/><Relationship Id="rId12" Type="http://schemas.openxmlformats.org/officeDocument/2006/relationships/hyperlink" Target="http://mobility.ftn.uns.ac.rs/en/?page_id=157" TargetMode="External"/><Relationship Id="rId17" Type="http://schemas.openxmlformats.org/officeDocument/2006/relationships/hyperlink" Target="http://www.frederick.ac.cy/mobility/index.php?option=com_content&amp;view=article&amp;id=5&amp;Itemid=107" TargetMode="External"/><Relationship Id="rId25" Type="http://schemas.openxmlformats.org/officeDocument/2006/relationships/hyperlink" Target="https://www.sdu.dk/en/uddannelse/exchange_programmes" TargetMode="External"/><Relationship Id="rId2" Type="http://schemas.openxmlformats.org/officeDocument/2006/relationships/hyperlink" Target="http://www.frederick.ac.cy/mobility/index.php?option=com_content&amp;view=article&amp;id=5&amp;Itemid=107" TargetMode="External"/><Relationship Id="rId16" Type="http://schemas.openxmlformats.org/officeDocument/2006/relationships/hyperlink" Target="http://teipireuoffice.blogspot.com/2014/07/application-process.html" TargetMode="External"/><Relationship Id="rId20" Type="http://schemas.openxmlformats.org/officeDocument/2006/relationships/hyperlink" Target="http://www.ul.ie/" TargetMode="External"/><Relationship Id="rId29" Type="http://schemas.openxmlformats.org/officeDocument/2006/relationships/hyperlink" Target="https://www.unip.br/presencial/ensino/pos_graduacao/strictosensu/ss_engenharia.aspx?lang=en" TargetMode="External"/><Relationship Id="rId1" Type="http://schemas.openxmlformats.org/officeDocument/2006/relationships/hyperlink" Target="http://en.ensait.fr/" TargetMode="External"/><Relationship Id="rId6" Type="http://schemas.openxmlformats.org/officeDocument/2006/relationships/hyperlink" Target="http://www.upv.es/entidades/OPII/infoweb/pi/info/818854normali.html" TargetMode="External"/><Relationship Id="rId11" Type="http://schemas.openxmlformats.org/officeDocument/2006/relationships/hyperlink" Target="http://mobility.ftn.uns.ac.rs/en/?page_id=157" TargetMode="External"/><Relationship Id="rId24" Type="http://schemas.openxmlformats.org/officeDocument/2006/relationships/hyperlink" Target="http://www.mersin.edu.tr/academic/faculty-of-engineering/departments/department-of-mechanical-engineering/programs/mechanical-engineering/courses" TargetMode="External"/><Relationship Id="rId5" Type="http://schemas.openxmlformats.org/officeDocument/2006/relationships/hyperlink" Target="http://teipireuoffice.blogspot.com/2014/07/application-process.html" TargetMode="External"/><Relationship Id="rId15" Type="http://schemas.openxmlformats.org/officeDocument/2006/relationships/hyperlink" Target="https://www.ipsa.fr/en/admissions/exchange-students" TargetMode="External"/><Relationship Id="rId23" Type="http://schemas.openxmlformats.org/officeDocument/2006/relationships/hyperlink" Target="https://www.sdu.dk/en/uddannelse/exchange_programmes" TargetMode="External"/><Relationship Id="rId28" Type="http://schemas.openxmlformats.org/officeDocument/2006/relationships/hyperlink" Target="http://en.ensait.fr/" TargetMode="External"/><Relationship Id="rId10" Type="http://schemas.openxmlformats.org/officeDocument/2006/relationships/hyperlink" Target="http://mobility.ftn.uns.ac.rs/en/?page_id=157" TargetMode="External"/><Relationship Id="rId19" Type="http://schemas.openxmlformats.org/officeDocument/2006/relationships/hyperlink" Target="http://teipir.gr/index.php/en/" TargetMode="External"/><Relationship Id="rId31" Type="http://schemas.openxmlformats.org/officeDocument/2006/relationships/printerSettings" Target="../printerSettings/printerSettings5.bin"/><Relationship Id="rId4" Type="http://schemas.openxmlformats.org/officeDocument/2006/relationships/hyperlink" Target="https://www.ipsa.fr/en/engineering-school/aeronautical-space" TargetMode="External"/><Relationship Id="rId9" Type="http://schemas.openxmlformats.org/officeDocument/2006/relationships/hyperlink" Target="https://prd28pi01.itesm.mx/Recepcion/StudyInMexico/OfertaAcademica/Buscar" TargetMode="External"/><Relationship Id="rId14" Type="http://schemas.openxmlformats.org/officeDocument/2006/relationships/hyperlink" Target="https://www.ul.ie/international/erasmus" TargetMode="External"/><Relationship Id="rId22" Type="http://schemas.openxmlformats.org/officeDocument/2006/relationships/hyperlink" Target="http://en.ensait.fr/" TargetMode="External"/><Relationship Id="rId27" Type="http://schemas.openxmlformats.org/officeDocument/2006/relationships/hyperlink" Target="http://tu-varna.bg/tu-varnatr/index.php?option=com_content&amp;view=article&amp;id=1&amp;Itemid=2&amp;lang=en" TargetMode="External"/><Relationship Id="rId30" Type="http://schemas.openxmlformats.org/officeDocument/2006/relationships/hyperlink" Target="https://www.ife.p.lodz.pl/en/incoming-student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eng.sejong.ac.kr/contents/eng/cor/iprelations.html" TargetMode="External"/><Relationship Id="rId3" Type="http://schemas.openxmlformats.org/officeDocument/2006/relationships/hyperlink" Target="http://www.ktu.edu.tr/ofinafen-softwareengineering" TargetMode="External"/><Relationship Id="rId7" Type="http://schemas.openxmlformats.org/officeDocument/2006/relationships/hyperlink" Target="https://www.pef.mendelu.cz/en/exchange-students/29913-courses" TargetMode="External"/><Relationship Id="rId2" Type="http://schemas.openxmlformats.org/officeDocument/2006/relationships/hyperlink" Target="https://www.esme.fr/en/studies-engineering-school/international-program" TargetMode="External"/><Relationship Id="rId1" Type="http://schemas.openxmlformats.org/officeDocument/2006/relationships/hyperlink" Target="https://www.fer.unizg.hr/en/study_programs/student_exchange/courses" TargetMode="External"/><Relationship Id="rId6" Type="http://schemas.openxmlformats.org/officeDocument/2006/relationships/hyperlink" Target="http://isc.bit.edu.cn/admissionsaid/essap/internationalexchange/index.htm" TargetMode="External"/><Relationship Id="rId5" Type="http://schemas.openxmlformats.org/officeDocument/2006/relationships/hyperlink" Target="http://isc.bit.edu.cn/admissionsaid/essap/internationalexchange/index.htm" TargetMode="External"/><Relationship Id="rId10" Type="http://schemas.openxmlformats.org/officeDocument/2006/relationships/printerSettings" Target="../printerSettings/printerSettings6.bin"/><Relationship Id="rId4" Type="http://schemas.openxmlformats.org/officeDocument/2006/relationships/hyperlink" Target="http://www.uniovi.es/en/estudios/guias/grados" TargetMode="External"/><Relationship Id="rId9" Type="http://schemas.openxmlformats.org/officeDocument/2006/relationships/hyperlink" Target="https://oia.yonsei.ac.kr/intstd/notice.asp"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osiris.utwente.nl/student/OnderwijsCatalogusZoekCursus.do" TargetMode="External"/><Relationship Id="rId21" Type="http://schemas.openxmlformats.org/officeDocument/2006/relationships/hyperlink" Target="http://www.sci.muni.cz/cz/Courses-in-English/Autumn-2018" TargetMode="External"/><Relationship Id="rId42" Type="http://schemas.openxmlformats.org/officeDocument/2006/relationships/hyperlink" Target="https://www.tucan.tu-darmstadt.de/scripts/mgrqispi.dll?APPNAME=CampusNet&amp;PRGNAME=ACTION&amp;ARGUMENTS=-AszGs4nWfcs8PMfgdrzRkczWNtVcutIu.xtCn1ipvUU0WnCsBGtRj03dZcTK4geSoyymFIfVWVeIU.Wf7saQX8IH1QVmE.H6nJzmfJO3Z0LAm9YNLqXfDf40WopiB0Aw4R5F7iBFXNuv4LFX3" TargetMode="External"/><Relationship Id="rId47" Type="http://schemas.openxmlformats.org/officeDocument/2006/relationships/hyperlink" Target="https://www.sdu.dk/en/uddannelse/exchange_programmes/exch_prog_in_natural_science/Udbudte_fag" TargetMode="External"/><Relationship Id="rId63" Type="http://schemas.openxmlformats.org/officeDocument/2006/relationships/hyperlink" Target="https://www.sdu.dk/en/uddannelse/exchange_programmes/exch_prog_in_natural_science/Udbudte_fag" TargetMode="External"/><Relationship Id="rId68" Type="http://schemas.openxmlformats.org/officeDocument/2006/relationships/hyperlink" Target="https://courses.helsinki.fi/search/results/field_imp_organisation/hy-faculty-of-science-mltdk-942/field_imp_organisation/masters-programme-in-materials-research-1934?&amp;search=&amp;academic_year=2018%20-%202019" TargetMode="External"/><Relationship Id="rId7" Type="http://schemas.openxmlformats.org/officeDocument/2006/relationships/hyperlink" Target="https://www.tuwien.ac.at/en/" TargetMode="External"/><Relationship Id="rId71" Type="http://schemas.openxmlformats.org/officeDocument/2006/relationships/printerSettings" Target="../printerSettings/printerSettings7.bin"/><Relationship Id="rId2" Type="http://schemas.openxmlformats.org/officeDocument/2006/relationships/hyperlink" Target="https://www.units.it/en/prospective-students/programmes-taught-english" TargetMode="External"/><Relationship Id="rId16" Type="http://schemas.openxmlformats.org/officeDocument/2006/relationships/hyperlink" Target="https://www.lunduniversity.lu.se/lubas/subject/mathematical-statistics" TargetMode="External"/><Relationship Id="rId29" Type="http://schemas.openxmlformats.org/officeDocument/2006/relationships/hyperlink" Target="https://neweng.cau.ac.kr/cms/FR_CON/index.do?MENU_ID=530" TargetMode="External"/><Relationship Id="rId11"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24" Type="http://schemas.openxmlformats.org/officeDocument/2006/relationships/hyperlink" Target="https://www.tucan.tu-darmstadt.de/scripts/mgrqispi.dll?APPNAME=CampusNet&amp;PRGNAME=ACTION&amp;ARGUMENTS=-AbPHEpnibpAOr9JxX.KdRFPNDFMtT9iB-kOQAohdADagcHkVg3RxLlXWkm426rLYZBv11uN6U2shcHM8vD9.ZBRFcuIZyUVDS7uMtPm08AeolUk8F8QFQBVr77JoYsQ-LrBERr9ocu1Kc7HKD" TargetMode="External"/><Relationship Id="rId32" Type="http://schemas.openxmlformats.org/officeDocument/2006/relationships/hyperlink" Target="http://welcome.kaznu.kz/en/welcome/foreign" TargetMode="External"/><Relationship Id="rId37" Type="http://schemas.openxmlformats.org/officeDocument/2006/relationships/hyperlink" Target="https://stars.bilkent.edu.tr/homepage/courses.php?DEPT=PHYS" TargetMode="External"/><Relationship Id="rId40" Type="http://schemas.openxmlformats.org/officeDocument/2006/relationships/hyperlink" Target="https://www.sdu.dk/en/uddannelse/exchange_programmes/exch_prog_in_natural_science/Udbudte_fag" TargetMode="External"/><Relationship Id="rId45" Type="http://schemas.openxmlformats.org/officeDocument/2006/relationships/hyperlink" Target="https://www.northumbria.ac.uk/international/incoming-students/" TargetMode="External"/><Relationship Id="rId53" Type="http://schemas.openxmlformats.org/officeDocument/2006/relationships/hyperlink" Target="https://stars.bilkent.edu.tr/homepage/courses.php?DEPT=MATH" TargetMode="External"/><Relationship Id="rId58" Type="http://schemas.openxmlformats.org/officeDocument/2006/relationships/hyperlink" Target="https://www.macewan.ca/wcm/International/EducationAbroad/InboundStudents/index.htm" TargetMode="External"/><Relationship Id="rId66" Type="http://schemas.openxmlformats.org/officeDocument/2006/relationships/hyperlink" Target="https://www.units.it/en/prospective-students/programmes-taught-english" TargetMode="External"/><Relationship Id="rId5" Type="http://schemas.openxmlformats.org/officeDocument/2006/relationships/hyperlink" Target="https://stars.bilkent.edu.tr/homepage/courses.php?DEPT=PHYS" TargetMode="External"/><Relationship Id="rId61" Type="http://schemas.openxmlformats.org/officeDocument/2006/relationships/hyperlink" Target="http://www.ua.pt/internationalstudent/home" TargetMode="External"/><Relationship Id="rId19" Type="http://schemas.openxmlformats.org/officeDocument/2006/relationships/hyperlink" Target="https://stars.bilkent.edu.tr/homepage/courses.php?DEPT=MSN" TargetMode="External"/><Relationship Id="rId14" Type="http://schemas.openxmlformats.org/officeDocument/2006/relationships/hyperlink" Target="http://kurser.dtu.dk/search?CourseCode=&amp;SearchKeyword=&amp;Department=1&amp;CourseType=&amp;TeachingLanguage=" TargetMode="External"/><Relationship Id="rId22" Type="http://schemas.openxmlformats.org/officeDocument/2006/relationships/hyperlink" Target="https://uni-plovdiv.bg/en/pages/index/386/" TargetMode="External"/><Relationship Id="rId27" Type="http://schemas.openxmlformats.org/officeDocument/2006/relationships/hyperlink" Target="https://osiris.utwente.nl/student/OnderwijsCatalogusZoekCursus.do" TargetMode="External"/><Relationship Id="rId30" Type="http://schemas.openxmlformats.org/officeDocument/2006/relationships/hyperlink" Target="https://neweng.cau.ac.kr/cms/FR_CON/index.do?MENU_ID=530" TargetMode="External"/><Relationship Id="rId35" Type="http://schemas.openxmlformats.org/officeDocument/2006/relationships/hyperlink" Target="https://studip.uni-halle.de/plugins.php/vorlesungsverzeichnisplugin/show/index/sem/9751c750f7ff367007d19ab83720261a" TargetMode="External"/><Relationship Id="rId43" Type="http://schemas.openxmlformats.org/officeDocument/2006/relationships/hyperlink" Target="https://www.rie.shizuoka.ac.jp/?en" TargetMode="External"/><Relationship Id="rId48" Type="http://schemas.openxmlformats.org/officeDocument/2006/relationships/hyperlink" Target="https://www.macewan.ca/wcm/International/EducationAbroad/InboundStudents/index.htm" TargetMode="External"/><Relationship Id="rId56" Type="http://schemas.openxmlformats.org/officeDocument/2006/relationships/hyperlink" Target="http://www.math.kit.edu/lehre/page/classes/en" TargetMode="External"/><Relationship Id="rId64" Type="http://schemas.openxmlformats.org/officeDocument/2006/relationships/hyperlink" Target="https://stars.bilkent.edu.tr/homepage/courses.php?DEPT=MSN" TargetMode="External"/><Relationship Id="rId69" Type="http://schemas.openxmlformats.org/officeDocument/2006/relationships/hyperlink" Target="http://www.sci.muni.cz/cz/Courses-in-English/Autumn-2018" TargetMode="External"/><Relationship Id="rId8" Type="http://schemas.openxmlformats.org/officeDocument/2006/relationships/hyperlink" Target="https://www.tuwien.ac.at/en/" TargetMode="External"/><Relationship Id="rId51" Type="http://schemas.openxmlformats.org/officeDocument/2006/relationships/hyperlink" Target="http://www.aaa.tu-dortmund.de/cms/en/International_Students/Exchange_Students__ERASMUS__/Course_Catalogue/index.html" TargetMode="External"/><Relationship Id="rId3" Type="http://schemas.openxmlformats.org/officeDocument/2006/relationships/hyperlink" Target="http://www.ua.pt/internationalstudent/PageText.aspx?id=19888" TargetMode="External"/><Relationship Id="rId12"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17" Type="http://schemas.openxmlformats.org/officeDocument/2006/relationships/hyperlink" Target="http://www.ttk.bme.hu/oktatas?language=en" TargetMode="External"/><Relationship Id="rId25" Type="http://schemas.openxmlformats.org/officeDocument/2006/relationships/hyperlink" Target="https://osiris.utwente.nl/student/OnderwijsCatalogusZoekCursus.do" TargetMode="External"/><Relationship Id="rId33" Type="http://schemas.openxmlformats.org/officeDocument/2006/relationships/hyperlink" Target="http://icd.kaznu.kz/3/Main/RightNodeBrowser/27" TargetMode="External"/><Relationship Id="rId38" Type="http://schemas.openxmlformats.org/officeDocument/2006/relationships/hyperlink" Target="https://www.northumbria.ac.uk/international/incoming-students/" TargetMode="External"/><Relationship Id="rId46" Type="http://schemas.openxmlformats.org/officeDocument/2006/relationships/hyperlink" Target="http://www.sci.muni.cz/cz/Courses-in-English" TargetMode="External"/><Relationship Id="rId59" Type="http://schemas.openxmlformats.org/officeDocument/2006/relationships/hyperlink" Target="https://www.sdu.dk/en/uddannelse/exchange_programmes/exch_prog_in_natural_science/Udbudte_fag" TargetMode="External"/><Relationship Id="rId67" Type="http://schemas.openxmlformats.org/officeDocument/2006/relationships/hyperlink" Target="http://www.ua.pt/ensino/course/112/?p=4" TargetMode="External"/><Relationship Id="rId20" Type="http://schemas.openxmlformats.org/officeDocument/2006/relationships/hyperlink" Target="https://www.units.it/en/prospective-students/programmes-taught-english" TargetMode="External"/><Relationship Id="rId41" Type="http://schemas.openxmlformats.org/officeDocument/2006/relationships/hyperlink" Target="https://studip.uni-halle.de/plugins.php/vorlesungsverzeichnisplugin/show/index/sem/9751c750f7ff367007d19ab83720261a" TargetMode="External"/><Relationship Id="rId54" Type="http://schemas.openxmlformats.org/officeDocument/2006/relationships/hyperlink" Target="https://www.ru.nl/prospectus/science/exchange/vm/courses-exchange-students-offered/mathematics-physics/" TargetMode="External"/><Relationship Id="rId62" Type="http://schemas.openxmlformats.org/officeDocument/2006/relationships/hyperlink" Target="https://courses.helsinki.fi/search/results/en/en/field_imp_organisation/bachelors-programme-in-physical-sciences-1933?academic_year=2018%20-%202019&amp;search=&amp;sorting=title_field%3Aasc&amp;order=title_field&amp;sort=asc&amp;page=2" TargetMode="External"/><Relationship Id="rId70" Type="http://schemas.openxmlformats.org/officeDocument/2006/relationships/hyperlink" Target="https://uni-plovdiv.bg/en/pages/index/386/" TargetMode="External"/><Relationship Id="rId1" Type="http://schemas.openxmlformats.org/officeDocument/2006/relationships/hyperlink" Target="https://www.tucan.tu-darmstadt.de/scripts/mgrqispi.dll?APPNAME=CampusNet&amp;PRGNAME=ACTION&amp;ARGUMENTS=-AszGs4nWfcs8PMfgdrzRkczWNtVcutIu.xtCn1ipvUU0WnCsBGtRj03dZcTK4geSoyymFIfVWVeIU.Wf7saQX8IH1QVmE.H6nJzmfJO3Z0LAm9YNLqXfDf40WopiB0Aw4R5F7iBFXNuv4LFX3" TargetMode="External"/><Relationship Id="rId6" Type="http://schemas.openxmlformats.org/officeDocument/2006/relationships/hyperlink" Target="https://uni-plovdiv.bg/en/pages/index/386/" TargetMode="External"/><Relationship Id="rId15" Type="http://schemas.openxmlformats.org/officeDocument/2006/relationships/hyperlink" Target="https://stars.bilkent.edu.tr/homepage/courses.php?DEPT=MATH" TargetMode="External"/><Relationship Id="rId23" Type="http://schemas.openxmlformats.org/officeDocument/2006/relationships/hyperlink" Target="https://www.tucan.tu-darmstadt.de/scripts/mgrqispi.dll?APPNAME=CampusNet&amp;PRGNAME=ACTION&amp;ARGUMENTS=-AbPHEpnibpAOr9JxX.KdRFPNDFMtT9iB-kOQAohdADagcHkVg3RxLlXWkm426rLYZBv11uN6U2shcHM8vD9.ZBRFcuIZyUVDS7uMtPm08AeolUk8F8QFQBVr77JoYsQ-LrBERr9ocu1Kc7HKD" TargetMode="External"/><Relationship Id="rId28" Type="http://schemas.openxmlformats.org/officeDocument/2006/relationships/hyperlink" Target="https://neweng.cau.ac.kr/cms/FR_CON/index.do?MENU_ID=530" TargetMode="External"/><Relationship Id="rId36" Type="http://schemas.openxmlformats.org/officeDocument/2006/relationships/hyperlink" Target="https://www.ru.nl/prospectus/science/exchange/vm/courses-exchange-students-offered/mathematics-physics/" TargetMode="External"/><Relationship Id="rId49" Type="http://schemas.openxmlformats.org/officeDocument/2006/relationships/hyperlink" Target="https://www.uni-mannheim.de/en/academics/coming-to-mannheim/exchange-students/courses/course-catalog-fall-2018/business-informatics-and-mathematics-in-business-and-economics-all/" TargetMode="External"/><Relationship Id="rId57" Type="http://schemas.openxmlformats.org/officeDocument/2006/relationships/hyperlink" Target="https://www.famnit.upr.si/en/education/master/mathematical-sciences/" TargetMode="External"/><Relationship Id="rId10" Type="http://schemas.openxmlformats.org/officeDocument/2006/relationships/hyperlink" Target="http://www.fit.vutbr.cz/admissions/courses1819.php.en" TargetMode="External"/><Relationship Id="rId31" Type="http://schemas.openxmlformats.org/officeDocument/2006/relationships/hyperlink" Target="https://www.rie.shizuoka.ac.jp/?en" TargetMode="External"/><Relationship Id="rId44" Type="http://schemas.openxmlformats.org/officeDocument/2006/relationships/hyperlink" Target="https://www.units.it/en/prospective-students/programmes-taught-english" TargetMode="External"/><Relationship Id="rId52" Type="http://schemas.openxmlformats.org/officeDocument/2006/relationships/hyperlink" Target="https://www.famnit.upr.si/en/education/undergraduate/math-first/" TargetMode="External"/><Relationship Id="rId60" Type="http://schemas.openxmlformats.org/officeDocument/2006/relationships/hyperlink" Target="https://studip.uni-halle.de/plugins.php/vorlesungsverzeichnisplugin/show/index/sem/9751c750f7ff367007d19ab83720261a" TargetMode="External"/><Relationship Id="rId65" Type="http://schemas.openxmlformats.org/officeDocument/2006/relationships/hyperlink" Target="https://studip.uni-halle.de/plugins.php/vorlesungsverzeichnisplugin/show/index/sem/9751c750f7ff367007d19ab83720261a" TargetMode="External"/><Relationship Id="rId4" Type="http://schemas.openxmlformats.org/officeDocument/2006/relationships/hyperlink" Target="http://www.ua.pt/internationalstudent/PageText.aspx?id=19888" TargetMode="External"/><Relationship Id="rId9" Type="http://schemas.openxmlformats.org/officeDocument/2006/relationships/hyperlink" Target="http://www.fit.vutbr.cz/admissions/courses1819.php.en" TargetMode="External"/><Relationship Id="rId13" Type="http://schemas.openxmlformats.org/officeDocument/2006/relationships/hyperlink" Target="https://www.uni-mannheim.de/en/academics/coming-to-mannheim/exchange-students/courses/course-catalog-fall-2018/business-informatics-and-mathematics-in-business-and-economics-all/" TargetMode="External"/><Relationship Id="rId18" Type="http://schemas.openxmlformats.org/officeDocument/2006/relationships/hyperlink" Target="https://www.ru.nl/prospectus/science/exchange/vm/courses-exchange-students-offered/molecular-sciences/" TargetMode="External"/><Relationship Id="rId39" Type="http://schemas.openxmlformats.org/officeDocument/2006/relationships/hyperlink" Target="https://uni-plovdiv.bg/en/pages/index/386/" TargetMode="External"/><Relationship Id="rId34" Type="http://schemas.openxmlformats.org/officeDocument/2006/relationships/hyperlink" Target="https://www.macewan.ca/wcm/International/EducationAbroad/InboundStudents/index.htm" TargetMode="External"/><Relationship Id="rId50" Type="http://schemas.openxmlformats.org/officeDocument/2006/relationships/hyperlink" Target="http://kurser.dtu.dk/search?CourseCode=&amp;SearchKeyword=&amp;Department=1&amp;CourseType=&amp;TeachingLanguage=" TargetMode="External"/><Relationship Id="rId55" Type="http://schemas.openxmlformats.org/officeDocument/2006/relationships/hyperlink" Target="http://www.ttk.bme.hu/oktatas?language=en"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www.sdu.dk/en/" TargetMode="External"/><Relationship Id="rId21" Type="http://schemas.openxmlformats.org/officeDocument/2006/relationships/hyperlink" Target="http://erasmus.agu.edu.tr/incomingstudents" TargetMode="External"/><Relationship Id="rId42" Type="http://schemas.openxmlformats.org/officeDocument/2006/relationships/hyperlink" Target="http://www.oia.ntu.edu.tw/study-at-ntu/incoming-exchange-student/2019_2020_Admission" TargetMode="External"/><Relationship Id="rId63" Type="http://schemas.openxmlformats.org/officeDocument/2006/relationships/hyperlink" Target="http://www.emce.tuwien.ac.at/en/index.htm" TargetMode="External"/><Relationship Id="rId84" Type="http://schemas.openxmlformats.org/officeDocument/2006/relationships/hyperlink" Target="http://www.um.si/en/Pages/default.aspx" TargetMode="External"/><Relationship Id="rId138" Type="http://schemas.openxmlformats.org/officeDocument/2006/relationships/hyperlink" Target="http://www.emce.tuwien.ac.at/en/index.htm" TargetMode="External"/><Relationship Id="rId107" Type="http://schemas.openxmlformats.org/officeDocument/2006/relationships/hyperlink" Target="https://www.uniza.sk/menu/inc.php?ver=en" TargetMode="External"/><Relationship Id="rId11" Type="http://schemas.openxmlformats.org/officeDocument/2006/relationships/hyperlink" Target="http://erasmus.itu.edu.tr/en/student-mobility/ka-103-(program-countries)/incoming-ka103/academic-information" TargetMode="External"/><Relationship Id="rId32" Type="http://schemas.openxmlformats.org/officeDocument/2006/relationships/hyperlink" Target="http://fsd.rtu.lv/course-list-20162017/" TargetMode="External"/><Relationship Id="rId53" Type="http://schemas.openxmlformats.org/officeDocument/2006/relationships/hyperlink" Target="http://www.zut.edu.pl/eng/home/news/current-news.html" TargetMode="External"/><Relationship Id="rId74" Type="http://schemas.openxmlformats.org/officeDocument/2006/relationships/hyperlink" Target="http://www.tu-berlin.de/menue/home/parameter/en/" TargetMode="External"/><Relationship Id="rId128" Type="http://schemas.openxmlformats.org/officeDocument/2006/relationships/hyperlink" Target="http://www.tu-berlin.de/menue/home/parameter/en/" TargetMode="External"/><Relationship Id="rId149" Type="http://schemas.openxmlformats.org/officeDocument/2006/relationships/hyperlink" Target="http://www.emce.tuwien.ac.at/en/index.htm" TargetMode="External"/><Relationship Id="rId5" Type="http://schemas.openxmlformats.org/officeDocument/2006/relationships/hyperlink" Target="http://www.upatras.gr/el/ects" TargetMode="External"/><Relationship Id="rId95" Type="http://schemas.openxmlformats.org/officeDocument/2006/relationships/hyperlink" Target="http://www.sdu.dk/en/" TargetMode="External"/><Relationship Id="rId22" Type="http://schemas.openxmlformats.org/officeDocument/2006/relationships/hyperlink" Target="http://www.pau.edu.tr/uluslararasi/en" TargetMode="External"/><Relationship Id="rId27" Type="http://schemas.openxmlformats.org/officeDocument/2006/relationships/hyperlink" Target="http://isc.bit.edu.cn/admissionsaid/essap/internationalexchange/index.htm" TargetMode="External"/><Relationship Id="rId43" Type="http://schemas.openxmlformats.org/officeDocument/2006/relationships/hyperlink" Target="http://www.oia.ntu.edu.tw/study-at-ntu/incoming-exchange-student/2019_2020_Admission" TargetMode="External"/><Relationship Id="rId48" Type="http://schemas.openxmlformats.org/officeDocument/2006/relationships/hyperlink" Target="http://www.dtu.dk/english" TargetMode="External"/><Relationship Id="rId64" Type="http://schemas.openxmlformats.org/officeDocument/2006/relationships/hyperlink" Target="http://www.unic.ac.cy/" TargetMode="External"/><Relationship Id="rId69" Type="http://schemas.openxmlformats.org/officeDocument/2006/relationships/hyperlink" Target="http://www.zut.edu.pl/eng/home/news/current-news.html" TargetMode="External"/><Relationship Id="rId113" Type="http://schemas.openxmlformats.org/officeDocument/2006/relationships/hyperlink" Target="http://www.emce.tuwien.ac.at/en/index.htm" TargetMode="External"/><Relationship Id="rId118" Type="http://schemas.openxmlformats.org/officeDocument/2006/relationships/hyperlink" Target="http://en.umh.es/" TargetMode="External"/><Relationship Id="rId134" Type="http://schemas.openxmlformats.org/officeDocument/2006/relationships/hyperlink" Target="http://www.zut.edu.pl/eng/home/news/current-news.html" TargetMode="External"/><Relationship Id="rId139" Type="http://schemas.openxmlformats.org/officeDocument/2006/relationships/hyperlink" Target="http://www.feec.vutbr.cz/studium/stud_en_llp/index.php.en" TargetMode="External"/><Relationship Id="rId80" Type="http://schemas.openxmlformats.org/officeDocument/2006/relationships/hyperlink" Target="https://www.ehu.eus/en/web/politeknikoa/home" TargetMode="External"/><Relationship Id="rId85" Type="http://schemas.openxmlformats.org/officeDocument/2006/relationships/hyperlink" Target="https://www.uniza.sk/menu/inc.php?ver=en" TargetMode="External"/><Relationship Id="rId150" Type="http://schemas.openxmlformats.org/officeDocument/2006/relationships/hyperlink" Target="http://www.tu-berlin.de/menue/home/parameter/en/" TargetMode="External"/><Relationship Id="rId12" Type="http://schemas.openxmlformats.org/officeDocument/2006/relationships/hyperlink" Target="http://international.marmara.edu.tr/student-forms/" TargetMode="External"/><Relationship Id="rId17" Type="http://schemas.openxmlformats.org/officeDocument/2006/relationships/hyperlink" Target="http://erasmus.itu.edu.tr/en/student-mobility/ka-103-(program-countries)/incoming-ka103/academic-information" TargetMode="External"/><Relationship Id="rId33" Type="http://schemas.openxmlformats.org/officeDocument/2006/relationships/hyperlink" Target="http://mobility.ftn.uns.ac.rs/en/?page_id=157" TargetMode="External"/><Relationship Id="rId38" Type="http://schemas.openxmlformats.org/officeDocument/2006/relationships/hyperlink" Target="http://mobility.ftn.uns.ac.rs/en/?page_id=157" TargetMode="External"/><Relationship Id="rId59" Type="http://schemas.openxmlformats.org/officeDocument/2006/relationships/hyperlink" Target="http://www.dtu.dk/english" TargetMode="External"/><Relationship Id="rId103" Type="http://schemas.openxmlformats.org/officeDocument/2006/relationships/hyperlink" Target="http://www.dtu.dk/english" TargetMode="External"/><Relationship Id="rId108" Type="http://schemas.openxmlformats.org/officeDocument/2006/relationships/hyperlink" Target="http://www.emce.tuwien.ac.at/en/index.htm" TargetMode="External"/><Relationship Id="rId124" Type="http://schemas.openxmlformats.org/officeDocument/2006/relationships/hyperlink" Target="http://www.lunduniversity.lu.se/" TargetMode="External"/><Relationship Id="rId129" Type="http://schemas.openxmlformats.org/officeDocument/2006/relationships/hyperlink" Target="http://www.kit.edu/english/index.php" TargetMode="External"/><Relationship Id="rId54" Type="http://schemas.openxmlformats.org/officeDocument/2006/relationships/hyperlink" Target="http://www.lunduniversity.lu.se/" TargetMode="External"/><Relationship Id="rId70" Type="http://schemas.openxmlformats.org/officeDocument/2006/relationships/hyperlink" Target="http://www.lunduniversity.lu.se/" TargetMode="External"/><Relationship Id="rId75" Type="http://schemas.openxmlformats.org/officeDocument/2006/relationships/hyperlink" Target="http://www.fh-bingen.de/startseite.html" TargetMode="External"/><Relationship Id="rId91" Type="http://schemas.openxmlformats.org/officeDocument/2006/relationships/hyperlink" Target="http://www.sdu.dk/en/" TargetMode="External"/><Relationship Id="rId96" Type="http://schemas.openxmlformats.org/officeDocument/2006/relationships/hyperlink" Target="https://www.ehu.eus/en/web/politeknikoa/home" TargetMode="External"/><Relationship Id="rId140" Type="http://schemas.openxmlformats.org/officeDocument/2006/relationships/hyperlink" Target="http://www.tu-berlin.de/menue/home/parameter/en/" TargetMode="External"/><Relationship Id="rId145" Type="http://schemas.openxmlformats.org/officeDocument/2006/relationships/hyperlink" Target="http://pb.edu.pl/en/" TargetMode="External"/><Relationship Id="rId1" Type="http://schemas.openxmlformats.org/officeDocument/2006/relationships/hyperlink" Target="http://www.uam.es/erasmus-incoming" TargetMode="External"/><Relationship Id="rId6" Type="http://schemas.openxmlformats.org/officeDocument/2006/relationships/hyperlink" Target="http://www.upatras.gr/el/ects" TargetMode="External"/><Relationship Id="rId23" Type="http://schemas.openxmlformats.org/officeDocument/2006/relationships/hyperlink" Target="https://www.gifu-u.ac.jp/en/international/prospective/non-degree.html" TargetMode="External"/><Relationship Id="rId28" Type="http://schemas.openxmlformats.org/officeDocument/2006/relationships/hyperlink" Target="http://isc.bit.edu.cn/admissionsaid/essap/internationalexchange/index.htm" TargetMode="External"/><Relationship Id="rId49" Type="http://schemas.openxmlformats.org/officeDocument/2006/relationships/hyperlink" Target="https://www.ehu.eus/en/web/politeknikoa/home" TargetMode="External"/><Relationship Id="rId114" Type="http://schemas.openxmlformats.org/officeDocument/2006/relationships/hyperlink" Target="http://www.tu-berlin.de/menue/home/parameter/en/" TargetMode="External"/><Relationship Id="rId119" Type="http://schemas.openxmlformats.org/officeDocument/2006/relationships/hyperlink" Target="http://pb.edu.pl/en/" TargetMode="External"/><Relationship Id="rId44" Type="http://schemas.openxmlformats.org/officeDocument/2006/relationships/hyperlink" Target="http://www.emce.tuwien.ac.at/en/index.htm" TargetMode="External"/><Relationship Id="rId60" Type="http://schemas.openxmlformats.org/officeDocument/2006/relationships/hyperlink" Target="http://www.lunduniversity.lu.se/" TargetMode="External"/><Relationship Id="rId65" Type="http://schemas.openxmlformats.org/officeDocument/2006/relationships/hyperlink" Target="http://www.tu-berlin.de/menue/home/parameter/en/" TargetMode="External"/><Relationship Id="rId81" Type="http://schemas.openxmlformats.org/officeDocument/2006/relationships/hyperlink" Target="http://pg.edu.pl/international/news" TargetMode="External"/><Relationship Id="rId86" Type="http://schemas.openxmlformats.org/officeDocument/2006/relationships/hyperlink" Target="http://www.selcuk.edu.tr/Sayfa.aspx?birim=325&amp;dt=2" TargetMode="External"/><Relationship Id="rId130" Type="http://schemas.openxmlformats.org/officeDocument/2006/relationships/hyperlink" Target="http://www.dtu.dk/english" TargetMode="External"/><Relationship Id="rId135" Type="http://schemas.openxmlformats.org/officeDocument/2006/relationships/hyperlink" Target="http://www.lunduniversity.lu.se/" TargetMode="External"/><Relationship Id="rId151" Type="http://schemas.openxmlformats.org/officeDocument/2006/relationships/hyperlink" Target="http://www.sdu.dk/en/" TargetMode="External"/><Relationship Id="rId13" Type="http://schemas.openxmlformats.org/officeDocument/2006/relationships/hyperlink" Target="http://erasmus.itu.edu.tr/en/student-mobility/ka-103-(program-countries)/incoming-ka103/academic-information" TargetMode="External"/><Relationship Id="rId18" Type="http://schemas.openxmlformats.org/officeDocument/2006/relationships/hyperlink" Target="http://erasmus.itu.edu.tr/en/student-mobility/ka-103-(program-countries)/incoming-ka103/academic-information" TargetMode="External"/><Relationship Id="rId39" Type="http://schemas.openxmlformats.org/officeDocument/2006/relationships/hyperlink" Target="http://mobility.ftn.uns.ac.rs/en/?page_id=157" TargetMode="External"/><Relationship Id="rId109" Type="http://schemas.openxmlformats.org/officeDocument/2006/relationships/hyperlink" Target="http://www.dtu.dk/english" TargetMode="External"/><Relationship Id="rId34" Type="http://schemas.openxmlformats.org/officeDocument/2006/relationships/hyperlink" Target="http://mobility.ftn.uns.ac.rs/en/?page_id=157" TargetMode="External"/><Relationship Id="rId50" Type="http://schemas.openxmlformats.org/officeDocument/2006/relationships/hyperlink" Target="http://estudiaencartagena.upct.es/international/english/start/" TargetMode="External"/><Relationship Id="rId55" Type="http://schemas.openxmlformats.org/officeDocument/2006/relationships/hyperlink" Target="http://www.um.si/en/Pages/default.aspx" TargetMode="External"/><Relationship Id="rId76" Type="http://schemas.openxmlformats.org/officeDocument/2006/relationships/hyperlink" Target="http://www.kit.edu/english/index.php" TargetMode="External"/><Relationship Id="rId97" Type="http://schemas.openxmlformats.org/officeDocument/2006/relationships/hyperlink" Target="http://estudiaencartagena.upct.es/international/english/start/" TargetMode="External"/><Relationship Id="rId104" Type="http://schemas.openxmlformats.org/officeDocument/2006/relationships/hyperlink" Target="http://pg.edu.pl/international/news" TargetMode="External"/><Relationship Id="rId120" Type="http://schemas.openxmlformats.org/officeDocument/2006/relationships/hyperlink" Target="http://pg.edu.pl/international/news" TargetMode="External"/><Relationship Id="rId125" Type="http://schemas.openxmlformats.org/officeDocument/2006/relationships/hyperlink" Target="http://www.um.si/en/Pages/default.aspx" TargetMode="External"/><Relationship Id="rId141" Type="http://schemas.openxmlformats.org/officeDocument/2006/relationships/hyperlink" Target="http://www.fh-stralsund.de/fh_stralsund/powerslave,id,224,nodeid,.html" TargetMode="External"/><Relationship Id="rId146" Type="http://schemas.openxmlformats.org/officeDocument/2006/relationships/hyperlink" Target="http://www.lunduniversity.lu.se/" TargetMode="External"/><Relationship Id="rId7" Type="http://schemas.openxmlformats.org/officeDocument/2006/relationships/hyperlink" Target="http://www.upatras.gr/el/ects" TargetMode="External"/><Relationship Id="rId71" Type="http://schemas.openxmlformats.org/officeDocument/2006/relationships/hyperlink" Target="https://www.uniza.sk/menu/inc.php?ver=en" TargetMode="External"/><Relationship Id="rId92" Type="http://schemas.openxmlformats.org/officeDocument/2006/relationships/hyperlink" Target="http://www.emce.tuwien.ac.at/en/index.htm" TargetMode="External"/><Relationship Id="rId2" Type="http://schemas.openxmlformats.org/officeDocument/2006/relationships/hyperlink" Target="http://www.esme.fr/en" TargetMode="External"/><Relationship Id="rId29" Type="http://schemas.openxmlformats.org/officeDocument/2006/relationships/hyperlink" Target="http://isc.bit.edu.cn/admissionsaid/essap/internationalexchange/index.htm" TargetMode="External"/><Relationship Id="rId24" Type="http://schemas.openxmlformats.org/officeDocument/2006/relationships/hyperlink" Target="http://isc.bit.edu.cn/admissionsaid/essap/internationalexchange/index.htm" TargetMode="External"/><Relationship Id="rId40" Type="http://schemas.openxmlformats.org/officeDocument/2006/relationships/hyperlink" Target="https://www.oia.ntust.edu.tw/files/14-1017-60776,r1017-1.php?Lang=en" TargetMode="External"/><Relationship Id="rId45" Type="http://schemas.openxmlformats.org/officeDocument/2006/relationships/hyperlink" Target="http://www.tu-berlin.de/menue/home/parameter/en/" TargetMode="External"/><Relationship Id="rId66" Type="http://schemas.openxmlformats.org/officeDocument/2006/relationships/hyperlink" Target="http://www.sdu.dk/en/" TargetMode="External"/><Relationship Id="rId87" Type="http://schemas.openxmlformats.org/officeDocument/2006/relationships/hyperlink" Target="http://www.unic.ac.cy/" TargetMode="External"/><Relationship Id="rId110" Type="http://schemas.openxmlformats.org/officeDocument/2006/relationships/hyperlink" Target="http://www.lunduniversity.lu.se/" TargetMode="External"/><Relationship Id="rId115" Type="http://schemas.openxmlformats.org/officeDocument/2006/relationships/hyperlink" Target="http://www.fh-stralsund.de/fh_stralsund/powerslave,id,224,nodeid,.html" TargetMode="External"/><Relationship Id="rId131" Type="http://schemas.openxmlformats.org/officeDocument/2006/relationships/hyperlink" Target="http://www.sdu.dk/en/" TargetMode="External"/><Relationship Id="rId136" Type="http://schemas.openxmlformats.org/officeDocument/2006/relationships/hyperlink" Target="http://www.um.si/en/Pages/default.aspx" TargetMode="External"/><Relationship Id="rId61" Type="http://schemas.openxmlformats.org/officeDocument/2006/relationships/hyperlink" Target="http://www.um.si/en/Pages/default.aspx" TargetMode="External"/><Relationship Id="rId82" Type="http://schemas.openxmlformats.org/officeDocument/2006/relationships/hyperlink" Target="http://www.zut.edu.pl/eng/home/news/current-news.html" TargetMode="External"/><Relationship Id="rId152" Type="http://schemas.openxmlformats.org/officeDocument/2006/relationships/hyperlink" Target="https://www.uniza.sk/menu/inc.php?ver=en" TargetMode="External"/><Relationship Id="rId19" Type="http://schemas.openxmlformats.org/officeDocument/2006/relationships/hyperlink" Target="http://erasmus.itu.edu.tr/en/student-mobility/ka-103-(program-countries)/incoming-ka103/academic-information" TargetMode="External"/><Relationship Id="rId14" Type="http://schemas.openxmlformats.org/officeDocument/2006/relationships/hyperlink" Target="http://www.pau.edu.tr/uluslararasi/en" TargetMode="External"/><Relationship Id="rId30" Type="http://schemas.openxmlformats.org/officeDocument/2006/relationships/hyperlink" Target="http://isc.bit.edu.cn/admissionsaid/essap/internationalexchange/index.htm" TargetMode="External"/><Relationship Id="rId35" Type="http://schemas.openxmlformats.org/officeDocument/2006/relationships/hyperlink" Target="http://mobility.ftn.uns.ac.rs/en/?page_id=157" TargetMode="External"/><Relationship Id="rId56" Type="http://schemas.openxmlformats.org/officeDocument/2006/relationships/hyperlink" Target="https://www.uniza.sk/menu/inc.php?ver=en" TargetMode="External"/><Relationship Id="rId77" Type="http://schemas.openxmlformats.org/officeDocument/2006/relationships/hyperlink" Target="https://www.hs-schmalkalden.de/en.html" TargetMode="External"/><Relationship Id="rId100" Type="http://schemas.openxmlformats.org/officeDocument/2006/relationships/hyperlink" Target="http://www.um.si/en/Pages/default.aspx" TargetMode="External"/><Relationship Id="rId105" Type="http://schemas.openxmlformats.org/officeDocument/2006/relationships/hyperlink" Target="http://www.zut.edu.pl/eng/home/news/current-news.html" TargetMode="External"/><Relationship Id="rId126" Type="http://schemas.openxmlformats.org/officeDocument/2006/relationships/hyperlink" Target="https://www.uniza.sk/menu/inc.php?ver=en" TargetMode="External"/><Relationship Id="rId147" Type="http://schemas.openxmlformats.org/officeDocument/2006/relationships/hyperlink" Target="https://www.uniza.sk/menu/inc.php?ver=en" TargetMode="External"/><Relationship Id="rId8" Type="http://schemas.openxmlformats.org/officeDocument/2006/relationships/hyperlink" Target="http://www.unios.hr/incoming-mobility" TargetMode="External"/><Relationship Id="rId51" Type="http://schemas.openxmlformats.org/officeDocument/2006/relationships/hyperlink" Target="http://www.unizar.es/EN" TargetMode="External"/><Relationship Id="rId72" Type="http://schemas.openxmlformats.org/officeDocument/2006/relationships/hyperlink" Target="http://www.selcuk.edu.tr/Sayfa.aspx?birim=325&amp;dt=2" TargetMode="External"/><Relationship Id="rId93" Type="http://schemas.openxmlformats.org/officeDocument/2006/relationships/hyperlink" Target="http://www.fh-bingen.de/startseite.html" TargetMode="External"/><Relationship Id="rId98" Type="http://schemas.openxmlformats.org/officeDocument/2006/relationships/hyperlink" Target="http://www.zut.edu.pl/eng/home/news/current-news.html" TargetMode="External"/><Relationship Id="rId121" Type="http://schemas.openxmlformats.org/officeDocument/2006/relationships/hyperlink" Target="http://www.agh.edu.pl/en" TargetMode="External"/><Relationship Id="rId142" Type="http://schemas.openxmlformats.org/officeDocument/2006/relationships/hyperlink" Target="http://www.dtu.dk/english" TargetMode="External"/><Relationship Id="rId3" Type="http://schemas.openxmlformats.org/officeDocument/2006/relationships/hyperlink" Target="http://www.univ-valenciennes.fr/" TargetMode="External"/><Relationship Id="rId25" Type="http://schemas.openxmlformats.org/officeDocument/2006/relationships/hyperlink" Target="http://isc.bit.edu.cn/admissionsaid/essap/internationalexchange/index.htm" TargetMode="External"/><Relationship Id="rId46" Type="http://schemas.openxmlformats.org/officeDocument/2006/relationships/hyperlink" Target="http://www.fh-bingen.de/startseite.html" TargetMode="External"/><Relationship Id="rId67" Type="http://schemas.openxmlformats.org/officeDocument/2006/relationships/hyperlink" Target="http://www.univ-angers.fr/en/index.html" TargetMode="External"/><Relationship Id="rId116" Type="http://schemas.openxmlformats.org/officeDocument/2006/relationships/hyperlink" Target="http://www.dtu.dk/english" TargetMode="External"/><Relationship Id="rId137" Type="http://schemas.openxmlformats.org/officeDocument/2006/relationships/hyperlink" Target="https://www.uniza.sk/menu/inc.php?ver=en" TargetMode="External"/><Relationship Id="rId20" Type="http://schemas.openxmlformats.org/officeDocument/2006/relationships/hyperlink" Target="http://erasmus.agu.edu.tr/incomingstudents" TargetMode="External"/><Relationship Id="rId41" Type="http://schemas.openxmlformats.org/officeDocument/2006/relationships/hyperlink" Target="http://www.oia.ntu.edu.tw/study-at-ntu/incoming-exchange-student/2019_2020_Admission" TargetMode="External"/><Relationship Id="rId62" Type="http://schemas.openxmlformats.org/officeDocument/2006/relationships/hyperlink" Target="https://www.uniza.sk/menu/inc.php?ver=en" TargetMode="External"/><Relationship Id="rId83" Type="http://schemas.openxmlformats.org/officeDocument/2006/relationships/hyperlink" Target="http://www.lunduniversity.lu.se/" TargetMode="External"/><Relationship Id="rId88" Type="http://schemas.openxmlformats.org/officeDocument/2006/relationships/hyperlink" Target="http://www.fh-bingen.de/startseite.html" TargetMode="External"/><Relationship Id="rId111" Type="http://schemas.openxmlformats.org/officeDocument/2006/relationships/hyperlink" Target="http://www.um.si/en/Pages/default.aspx" TargetMode="External"/><Relationship Id="rId132" Type="http://schemas.openxmlformats.org/officeDocument/2006/relationships/hyperlink" Target="http://erasmus.teithe.gr/index_en.html" TargetMode="External"/><Relationship Id="rId153" Type="http://schemas.openxmlformats.org/officeDocument/2006/relationships/hyperlink" Target="http://en.umh.es/" TargetMode="External"/><Relationship Id="rId15" Type="http://schemas.openxmlformats.org/officeDocument/2006/relationships/hyperlink" Target="http://international.marmara.edu.tr/student-forms/" TargetMode="External"/><Relationship Id="rId36" Type="http://schemas.openxmlformats.org/officeDocument/2006/relationships/hyperlink" Target="http://mobility.ftn.uns.ac.rs/en/?page_id=157" TargetMode="External"/><Relationship Id="rId57" Type="http://schemas.openxmlformats.org/officeDocument/2006/relationships/hyperlink" Target="http://www.emce.tuwien.ac.at/en/index.htm" TargetMode="External"/><Relationship Id="rId106" Type="http://schemas.openxmlformats.org/officeDocument/2006/relationships/hyperlink" Target="http://www.um.si/en/Pages/default.aspx" TargetMode="External"/><Relationship Id="rId127" Type="http://schemas.openxmlformats.org/officeDocument/2006/relationships/hyperlink" Target="http://www.emce.tuwien.ac.at/en/index.htm" TargetMode="External"/><Relationship Id="rId10" Type="http://schemas.openxmlformats.org/officeDocument/2006/relationships/hyperlink" Target="http://www.pau.edu.tr/uluslararasi/en" TargetMode="External"/><Relationship Id="rId31" Type="http://schemas.openxmlformats.org/officeDocument/2006/relationships/hyperlink" Target="http://isc.bit.edu.cn/admissionsaid/essap/internationalexchange/index.htm" TargetMode="External"/><Relationship Id="rId52" Type="http://schemas.openxmlformats.org/officeDocument/2006/relationships/hyperlink" Target="http://pb.edu.pl/en/" TargetMode="External"/><Relationship Id="rId73" Type="http://schemas.openxmlformats.org/officeDocument/2006/relationships/hyperlink" Target="http://www.emce.tuwien.ac.at/en/index.htm" TargetMode="External"/><Relationship Id="rId78" Type="http://schemas.openxmlformats.org/officeDocument/2006/relationships/hyperlink" Target="http://www.hochschule-rhein-waal.de/en" TargetMode="External"/><Relationship Id="rId94" Type="http://schemas.openxmlformats.org/officeDocument/2006/relationships/hyperlink" Target="http://www.dtu.dk/english" TargetMode="External"/><Relationship Id="rId99" Type="http://schemas.openxmlformats.org/officeDocument/2006/relationships/hyperlink" Target="http://www.lunduniversity.lu.se/" TargetMode="External"/><Relationship Id="rId101" Type="http://schemas.openxmlformats.org/officeDocument/2006/relationships/hyperlink" Target="http://www.emce.tuwien.ac.at/en/index.htm" TargetMode="External"/><Relationship Id="rId122" Type="http://schemas.openxmlformats.org/officeDocument/2006/relationships/hyperlink" Target="http://www.zut.edu.pl/eng/home/news/current-news.html" TargetMode="External"/><Relationship Id="rId143" Type="http://schemas.openxmlformats.org/officeDocument/2006/relationships/hyperlink" Target="http://www.sdu.dk/en/" TargetMode="External"/><Relationship Id="rId148" Type="http://schemas.openxmlformats.org/officeDocument/2006/relationships/hyperlink" Target="http://www.selcuk.edu.tr/Sayfa.aspx?birim=325&amp;dt=2" TargetMode="External"/><Relationship Id="rId4" Type="http://schemas.openxmlformats.org/officeDocument/2006/relationships/hyperlink" Target="http://www.upatras.gr/el/ects" TargetMode="External"/><Relationship Id="rId9" Type="http://schemas.openxmlformats.org/officeDocument/2006/relationships/hyperlink" Target="http://www.unios.hr/incoming-mobility" TargetMode="External"/><Relationship Id="rId26" Type="http://schemas.openxmlformats.org/officeDocument/2006/relationships/hyperlink" Target="http://isc.bit.edu.cn/admissionsaid/essap/internationalexchange/index.htm" TargetMode="External"/><Relationship Id="rId47" Type="http://schemas.openxmlformats.org/officeDocument/2006/relationships/hyperlink" Target="http://www.kit.edu/english/index.php" TargetMode="External"/><Relationship Id="rId68" Type="http://schemas.openxmlformats.org/officeDocument/2006/relationships/hyperlink" Target="http://pb.edu.pl/en/" TargetMode="External"/><Relationship Id="rId89" Type="http://schemas.openxmlformats.org/officeDocument/2006/relationships/hyperlink" Target="http://www.fh-stralsund.de/fh_stralsund/powerslave,id,224,nodeid,.html" TargetMode="External"/><Relationship Id="rId112" Type="http://schemas.openxmlformats.org/officeDocument/2006/relationships/hyperlink" Target="https://www.uniza.sk/menu/inc.php?ver=en" TargetMode="External"/><Relationship Id="rId133" Type="http://schemas.openxmlformats.org/officeDocument/2006/relationships/hyperlink" Target="http://pg.edu.pl/international/news" TargetMode="External"/><Relationship Id="rId154" Type="http://schemas.openxmlformats.org/officeDocument/2006/relationships/printerSettings" Target="../printerSettings/printerSettings8.bin"/><Relationship Id="rId16" Type="http://schemas.openxmlformats.org/officeDocument/2006/relationships/hyperlink" Target="http://www.pau.edu.tr/uluslararasi/en" TargetMode="External"/><Relationship Id="rId37" Type="http://schemas.openxmlformats.org/officeDocument/2006/relationships/hyperlink" Target="http://mobility.ftn.uns.ac.rs/en/?page_id=157" TargetMode="External"/><Relationship Id="rId58" Type="http://schemas.openxmlformats.org/officeDocument/2006/relationships/hyperlink" Target="http://www.tu-berlin.de/menue/home/parameter/en/" TargetMode="External"/><Relationship Id="rId79" Type="http://schemas.openxmlformats.org/officeDocument/2006/relationships/hyperlink" Target="http://www.dtu.dk/english" TargetMode="External"/><Relationship Id="rId102" Type="http://schemas.openxmlformats.org/officeDocument/2006/relationships/hyperlink" Target="http://www.kit.edu/english/index.php" TargetMode="External"/><Relationship Id="rId123" Type="http://schemas.openxmlformats.org/officeDocument/2006/relationships/hyperlink" Target="http://www.aalto.fi/en/" TargetMode="External"/><Relationship Id="rId144" Type="http://schemas.openxmlformats.org/officeDocument/2006/relationships/hyperlink" Target="https://eng.fesb.unist.hr/" TargetMode="External"/><Relationship Id="rId90" Type="http://schemas.openxmlformats.org/officeDocument/2006/relationships/hyperlink" Target="http://www.dtu.dk/english"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oga.nthu.edu.tw/web.page/detail/sn/21/lang/en" TargetMode="External"/><Relationship Id="rId21" Type="http://schemas.openxmlformats.org/officeDocument/2006/relationships/hyperlink" Target="https://www.gifu-u.ac.jp/en/international/prospective/non-degree.html" TargetMode="External"/><Relationship Id="rId42" Type="http://schemas.openxmlformats.org/officeDocument/2006/relationships/hyperlink" Target="http://www.utp.edu.pl/en/" TargetMode="External"/><Relationship Id="rId47" Type="http://schemas.openxmlformats.org/officeDocument/2006/relationships/hyperlink" Target="https://www.oia.ntust.edu.tw/files/14-1017-60776,r1017-1.php?Lang=en" TargetMode="External"/><Relationship Id="rId63" Type="http://schemas.openxmlformats.org/officeDocument/2006/relationships/hyperlink" Target="https://www.oia.ntust.edu.tw/files/14-1017-60776,r1017-1.php?Lang=en" TargetMode="External"/><Relationship Id="rId68" Type="http://schemas.openxmlformats.org/officeDocument/2006/relationships/hyperlink" Target="https://www.international.tum.de/en/coming-to-tum/exchangestudents/erasmus/" TargetMode="External"/><Relationship Id="rId7" Type="http://schemas.openxmlformats.org/officeDocument/2006/relationships/hyperlink" Target="http://www.stuba.sk/english.html?page_id=132" TargetMode="External"/><Relationship Id="rId2" Type="http://schemas.openxmlformats.org/officeDocument/2006/relationships/hyperlink" Target="http://www.uniba.it/english-version" TargetMode="External"/><Relationship Id="rId16" Type="http://schemas.openxmlformats.org/officeDocument/2006/relationships/hyperlink" Target="http://in.bgu.ac.il/en/Global/Pages/OSP/Courses_in_English2.aspx" TargetMode="External"/><Relationship Id="rId29" Type="http://schemas.openxmlformats.org/officeDocument/2006/relationships/hyperlink" Target="http://oga.nthu.edu.tw/web.page/detail/sn/21/lang/en" TargetMode="External"/><Relationship Id="rId11" Type="http://schemas.openxmlformats.org/officeDocument/2006/relationships/hyperlink" Target="https://jogustine.uni-mainz.de/scripts/mgrqispi.dll?APPNAME=CampusNet&amp;PRGNAME=EXTERNALPAGES&amp;ARGUMENTS=-N000000000000002,-N000848,-A00%5Fvorlesungen%5Fen" TargetMode="External"/><Relationship Id="rId24" Type="http://schemas.openxmlformats.org/officeDocument/2006/relationships/hyperlink" Target="https://www.gifu-u.ac.jp/en/international/prospective/non-degree.html" TargetMode="External"/><Relationship Id="rId32" Type="http://schemas.openxmlformats.org/officeDocument/2006/relationships/hyperlink" Target="http://www.upol.cz/en/" TargetMode="External"/><Relationship Id="rId37" Type="http://schemas.openxmlformats.org/officeDocument/2006/relationships/hyperlink" Target="https://www.oia.ntust.edu.tw/files/14-1017-60776,r1017-1.php?Lang=en" TargetMode="External"/><Relationship Id="rId40" Type="http://schemas.openxmlformats.org/officeDocument/2006/relationships/hyperlink" Target="http://www.vscht.cz/homepage/english/main" TargetMode="External"/><Relationship Id="rId45" Type="http://schemas.openxmlformats.org/officeDocument/2006/relationships/hyperlink" Target="http://www.ecole-eme.fr/en/" TargetMode="External"/><Relationship Id="rId53" Type="http://schemas.openxmlformats.org/officeDocument/2006/relationships/hyperlink" Target="http://lnu.se/?l=en" TargetMode="External"/><Relationship Id="rId58" Type="http://schemas.openxmlformats.org/officeDocument/2006/relationships/hyperlink" Target="http://www.utp.edu.pl/en/" TargetMode="External"/><Relationship Id="rId66" Type="http://schemas.openxmlformats.org/officeDocument/2006/relationships/hyperlink" Target="https://www.fh-ooe.at/en/international/incomings/course-catalogue/" TargetMode="External"/><Relationship Id="rId5" Type="http://schemas.openxmlformats.org/officeDocument/2006/relationships/hyperlink" Target="http://www.ensiacet.fr/" TargetMode="External"/><Relationship Id="rId61" Type="http://schemas.openxmlformats.org/officeDocument/2006/relationships/hyperlink" Target="http://www.uef.fi/en/home" TargetMode="External"/><Relationship Id="rId19" Type="http://schemas.openxmlformats.org/officeDocument/2006/relationships/hyperlink" Target="https://www.gifu-u.ac.jp/en/international/prospective/non-degree.html" TargetMode="External"/><Relationship Id="rId14" Type="http://schemas.openxmlformats.org/officeDocument/2006/relationships/hyperlink" Target="http://www.ua.pt/gri/applications" TargetMode="External"/><Relationship Id="rId22" Type="http://schemas.openxmlformats.org/officeDocument/2006/relationships/hyperlink" Target="https://www.gifu-u.ac.jp/en/international/prospective/non-degree.html" TargetMode="External"/><Relationship Id="rId27" Type="http://schemas.openxmlformats.org/officeDocument/2006/relationships/hyperlink" Target="http://oga.nthu.edu.tw/web.page/detail/sn/21/lang/en" TargetMode="External"/><Relationship Id="rId30" Type="http://schemas.openxmlformats.org/officeDocument/2006/relationships/hyperlink" Target="http://oga.nthu.edu.tw/web.page/detail/sn/21/lang/en" TargetMode="External"/><Relationship Id="rId35" Type="http://schemas.openxmlformats.org/officeDocument/2006/relationships/hyperlink" Target="https://www.oia.ntust.edu.tw/files/14-1017-60776,r1017-1.php?Lang=en" TargetMode="External"/><Relationship Id="rId43" Type="http://schemas.openxmlformats.org/officeDocument/2006/relationships/hyperlink" Target="http://obs.ktu.edu.tr/en" TargetMode="External"/><Relationship Id="rId48" Type="http://schemas.openxmlformats.org/officeDocument/2006/relationships/hyperlink" Target="http://www.univie.ac.at/en/home/" TargetMode="External"/><Relationship Id="rId56" Type="http://schemas.openxmlformats.org/officeDocument/2006/relationships/hyperlink" Target="https://www.oia.ntust.edu.tw/files/14-1017-60776,r1017-1.php?Lang=en" TargetMode="External"/><Relationship Id="rId64" Type="http://schemas.openxmlformats.org/officeDocument/2006/relationships/hyperlink" Target="https://jogustine.uni-mainz.de/scripts/mgrqispi.dll?APPNAME=CampusNet&amp;PRGNAME=EXTERNALPAGES&amp;ARGUMENTS=-N000000000000002,-N000848,-A00%5Fvorlesungen%5Fen" TargetMode="External"/><Relationship Id="rId69" Type="http://schemas.openxmlformats.org/officeDocument/2006/relationships/hyperlink" Target="https://www.international.tum.de/en/coming-to-tum/exchangestudents/erasmus/" TargetMode="External"/><Relationship Id="rId8" Type="http://schemas.openxmlformats.org/officeDocument/2006/relationships/hyperlink" Target="http://www.upct.es/" TargetMode="External"/><Relationship Id="rId51" Type="http://schemas.openxmlformats.org/officeDocument/2006/relationships/hyperlink" Target="http://www.upol.cz/en/" TargetMode="External"/><Relationship Id="rId3" Type="http://schemas.openxmlformats.org/officeDocument/2006/relationships/hyperlink" Target="http://www.unl.pt/en/" TargetMode="External"/><Relationship Id="rId12" Type="http://schemas.openxmlformats.org/officeDocument/2006/relationships/hyperlink" Target="http://www.urv.cat/en_index.html" TargetMode="External"/><Relationship Id="rId17" Type="http://schemas.openxmlformats.org/officeDocument/2006/relationships/hyperlink" Target="http://in.bgu.ac.il/en/Global/Pages/OSP/Courses_in_English2.aspx" TargetMode="External"/><Relationship Id="rId25" Type="http://schemas.openxmlformats.org/officeDocument/2006/relationships/hyperlink" Target="http://oga.nthu.edu.tw/web.page/detail/sn/21/lang/en" TargetMode="External"/><Relationship Id="rId33" Type="http://schemas.openxmlformats.org/officeDocument/2006/relationships/hyperlink" Target="http://www.utp.edu.pl/en/" TargetMode="External"/><Relationship Id="rId38" Type="http://schemas.openxmlformats.org/officeDocument/2006/relationships/hyperlink" Target="https://www.hacettepe.edu.tr/english/" TargetMode="External"/><Relationship Id="rId46" Type="http://schemas.openxmlformats.org/officeDocument/2006/relationships/hyperlink" Target="http://www.utp.edu.pl/en/" TargetMode="External"/><Relationship Id="rId59" Type="http://schemas.openxmlformats.org/officeDocument/2006/relationships/hyperlink" Target="http://www.stuba.sk/english.html?page_id=132" TargetMode="External"/><Relationship Id="rId67" Type="http://schemas.openxmlformats.org/officeDocument/2006/relationships/hyperlink" Target="https://www.international.tum.de/en/coming-to-tum/exchangestudents/erasmus/" TargetMode="External"/><Relationship Id="rId20" Type="http://schemas.openxmlformats.org/officeDocument/2006/relationships/hyperlink" Target="https://www.gifu-u.ac.jp/en/international/prospective/non-degree.html" TargetMode="External"/><Relationship Id="rId41" Type="http://schemas.openxmlformats.org/officeDocument/2006/relationships/hyperlink" Target="http://vutbr.cz/en" TargetMode="External"/><Relationship Id="rId54" Type="http://schemas.openxmlformats.org/officeDocument/2006/relationships/hyperlink" Target="http://www.stuba.sk/english.html?page_id=132" TargetMode="External"/><Relationship Id="rId62" Type="http://schemas.openxmlformats.org/officeDocument/2006/relationships/hyperlink" Target="http://lnu.se/?l=en" TargetMode="External"/><Relationship Id="rId70" Type="http://schemas.openxmlformats.org/officeDocument/2006/relationships/printerSettings" Target="../printerSettings/printerSettings9.bin"/><Relationship Id="rId1" Type="http://schemas.openxmlformats.org/officeDocument/2006/relationships/hyperlink" Target="http://formation.univ-orleans.fr/fr/formation.html" TargetMode="External"/><Relationship Id="rId6" Type="http://schemas.openxmlformats.org/officeDocument/2006/relationships/hyperlink" Target="http://www.etseib.upc.edu/" TargetMode="External"/><Relationship Id="rId15" Type="http://schemas.openxmlformats.org/officeDocument/2006/relationships/hyperlink" Target="http://www.ugent.be/en" TargetMode="External"/><Relationship Id="rId23" Type="http://schemas.openxmlformats.org/officeDocument/2006/relationships/hyperlink" Target="https://www.gifu-u.ac.jp/en/international/prospective/non-degree.html" TargetMode="External"/><Relationship Id="rId28" Type="http://schemas.openxmlformats.org/officeDocument/2006/relationships/hyperlink" Target="http://oga.nthu.edu.tw/web.page/detail/sn/21/lang/en" TargetMode="External"/><Relationship Id="rId36" Type="http://schemas.openxmlformats.org/officeDocument/2006/relationships/hyperlink" Target="http://www.stuba.sk/english.html?page_id=132" TargetMode="External"/><Relationship Id="rId49" Type="http://schemas.openxmlformats.org/officeDocument/2006/relationships/hyperlink" Target="http://www.ugent.be/en" TargetMode="External"/><Relationship Id="rId57" Type="http://schemas.openxmlformats.org/officeDocument/2006/relationships/hyperlink" Target="http://www.etseib.upc.edu/" TargetMode="External"/><Relationship Id="rId10" Type="http://schemas.openxmlformats.org/officeDocument/2006/relationships/hyperlink" Target="https://www.univ-st-etienne.fr/" TargetMode="External"/><Relationship Id="rId31" Type="http://schemas.openxmlformats.org/officeDocument/2006/relationships/hyperlink" Target="http://oga.nthu.edu.tw/web.page/detail/sn/21/lang/en" TargetMode="External"/><Relationship Id="rId44" Type="http://schemas.openxmlformats.org/officeDocument/2006/relationships/hyperlink" Target="https://www.oia.ntust.edu.tw/files/14-1017-60776,r1017-1.php?Lang=en" TargetMode="External"/><Relationship Id="rId52" Type="http://schemas.openxmlformats.org/officeDocument/2006/relationships/hyperlink" Target="http://www.utp.edu.pl/en/" TargetMode="External"/><Relationship Id="rId60" Type="http://schemas.openxmlformats.org/officeDocument/2006/relationships/hyperlink" Target="https://www.oia.ntust.edu.tw/files/14-1017-60776,r1017-1.php?Lang=en" TargetMode="External"/><Relationship Id="rId65" Type="http://schemas.openxmlformats.org/officeDocument/2006/relationships/hyperlink" Target="https://www.fh-ooe.at/en/international/incomings/course-catalogue/" TargetMode="External"/><Relationship Id="rId4" Type="http://schemas.openxmlformats.org/officeDocument/2006/relationships/hyperlink" Target="http://www.univ-artois.fr/English" TargetMode="External"/><Relationship Id="rId9" Type="http://schemas.openxmlformats.org/officeDocument/2006/relationships/hyperlink" Target="http://www.esaip.org/international-students/cours" TargetMode="External"/><Relationship Id="rId13" Type="http://schemas.openxmlformats.org/officeDocument/2006/relationships/hyperlink" Target="http://www.uniba.it/english-version" TargetMode="External"/><Relationship Id="rId18" Type="http://schemas.openxmlformats.org/officeDocument/2006/relationships/hyperlink" Target="http://in.bgu.ac.il/en/Global/Pages/OSP/Courses_in_English2.aspx" TargetMode="External"/><Relationship Id="rId39" Type="http://schemas.openxmlformats.org/officeDocument/2006/relationships/hyperlink" Target="http://www.ugent.be/en" TargetMode="External"/><Relationship Id="rId34" Type="http://schemas.openxmlformats.org/officeDocument/2006/relationships/hyperlink" Target="http://obs.ktu.edu.tr/en" TargetMode="External"/><Relationship Id="rId50" Type="http://schemas.openxmlformats.org/officeDocument/2006/relationships/hyperlink" Target="http://vutbr.cz/en" TargetMode="External"/><Relationship Id="rId55" Type="http://schemas.openxmlformats.org/officeDocument/2006/relationships/hyperlink" Target="http://obs.ktu.edu.tr/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2"/>
  <sheetViews>
    <sheetView showGridLines="0" tabSelected="1" zoomScale="120" zoomScaleNormal="120" workbookViewId="0">
      <selection activeCell="B10" sqref="B10:F11"/>
    </sheetView>
  </sheetViews>
  <sheetFormatPr defaultRowHeight="15" x14ac:dyDescent="0.25"/>
  <sheetData>
    <row r="2" spans="1:19" ht="15.75" x14ac:dyDescent="0.25">
      <c r="B2" s="295" t="s">
        <v>257</v>
      </c>
      <c r="C2" s="295"/>
      <c r="D2" s="295"/>
      <c r="E2" s="295"/>
      <c r="F2" s="295"/>
      <c r="G2" s="60"/>
      <c r="H2" s="295" t="s">
        <v>258</v>
      </c>
      <c r="I2" s="295"/>
      <c r="J2" s="295"/>
      <c r="K2" s="295"/>
      <c r="L2" s="295"/>
      <c r="M2" s="60"/>
      <c r="N2" s="295" t="s">
        <v>259</v>
      </c>
      <c r="O2" s="295"/>
      <c r="P2" s="295"/>
      <c r="Q2" s="295"/>
      <c r="R2" s="295"/>
    </row>
    <row r="3" spans="1:19" ht="15.75" x14ac:dyDescent="0.25">
      <c r="B3" s="295"/>
      <c r="C3" s="295"/>
      <c r="D3" s="295"/>
      <c r="E3" s="295"/>
      <c r="F3" s="295"/>
      <c r="G3" s="60"/>
      <c r="H3" s="295"/>
      <c r="I3" s="295"/>
      <c r="J3" s="295"/>
      <c r="K3" s="295"/>
      <c r="L3" s="295"/>
      <c r="M3" s="60"/>
      <c r="N3" s="295"/>
      <c r="O3" s="295"/>
      <c r="P3" s="295"/>
      <c r="Q3" s="295"/>
      <c r="R3" s="295"/>
    </row>
    <row r="4" spans="1:19" ht="15.75" x14ac:dyDescent="0.25">
      <c r="B4" s="60"/>
      <c r="C4" s="60"/>
      <c r="D4" s="60"/>
      <c r="E4" s="60"/>
      <c r="F4" s="60"/>
      <c r="G4" s="60"/>
      <c r="H4" s="60"/>
      <c r="I4" s="60"/>
      <c r="J4" s="60"/>
      <c r="K4" s="60"/>
      <c r="L4" s="60"/>
      <c r="M4" s="60"/>
      <c r="N4" s="60"/>
      <c r="O4" s="60"/>
      <c r="P4" s="60"/>
      <c r="Q4" s="60"/>
      <c r="R4" s="60"/>
    </row>
    <row r="5" spans="1:19" ht="15.75" x14ac:dyDescent="0.25">
      <c r="B5" s="60"/>
      <c r="C5" s="60"/>
      <c r="D5" s="60"/>
      <c r="E5" s="60"/>
      <c r="F5" s="60"/>
      <c r="G5" s="60"/>
      <c r="H5" s="60"/>
      <c r="I5" s="60"/>
      <c r="J5" s="60"/>
      <c r="K5" s="60"/>
      <c r="L5" s="60"/>
      <c r="M5" s="60"/>
      <c r="N5" s="60"/>
      <c r="O5" s="60"/>
      <c r="P5" s="60"/>
      <c r="Q5" s="60"/>
      <c r="R5" s="60"/>
    </row>
    <row r="6" spans="1:19" ht="15.75" x14ac:dyDescent="0.25">
      <c r="B6" s="295" t="s">
        <v>260</v>
      </c>
      <c r="C6" s="295"/>
      <c r="D6" s="295"/>
      <c r="E6" s="295"/>
      <c r="F6" s="295"/>
      <c r="G6" s="60"/>
      <c r="H6" s="295" t="s">
        <v>261</v>
      </c>
      <c r="I6" s="295"/>
      <c r="J6" s="295"/>
      <c r="K6" s="295"/>
      <c r="L6" s="295"/>
      <c r="M6" s="60"/>
      <c r="N6" s="295" t="s">
        <v>262</v>
      </c>
      <c r="O6" s="295"/>
      <c r="P6" s="295"/>
      <c r="Q6" s="295"/>
      <c r="R6" s="295"/>
    </row>
    <row r="7" spans="1:19" ht="15.75" x14ac:dyDescent="0.25">
      <c r="B7" s="295"/>
      <c r="C7" s="295"/>
      <c r="D7" s="295"/>
      <c r="E7" s="295"/>
      <c r="F7" s="295"/>
      <c r="G7" s="60"/>
      <c r="H7" s="295"/>
      <c r="I7" s="295"/>
      <c r="J7" s="295"/>
      <c r="K7" s="295"/>
      <c r="L7" s="295"/>
      <c r="M7" s="60"/>
      <c r="N7" s="295"/>
      <c r="O7" s="295"/>
      <c r="P7" s="295"/>
      <c r="Q7" s="295"/>
      <c r="R7" s="295"/>
    </row>
    <row r="8" spans="1:19" ht="15.75" x14ac:dyDescent="0.25">
      <c r="B8" s="60"/>
      <c r="C8" s="60"/>
      <c r="D8" s="60"/>
      <c r="E8" s="60"/>
      <c r="F8" s="60"/>
      <c r="G8" s="60"/>
      <c r="H8" s="60"/>
      <c r="I8" s="60"/>
      <c r="J8" s="60"/>
      <c r="K8" s="60"/>
      <c r="L8" s="60"/>
      <c r="M8" s="60"/>
      <c r="N8" s="60"/>
      <c r="O8" s="60"/>
      <c r="P8" s="60"/>
      <c r="Q8" s="60"/>
      <c r="R8" s="60"/>
    </row>
    <row r="9" spans="1:19" ht="15.75" x14ac:dyDescent="0.25">
      <c r="B9" s="60"/>
      <c r="C9" s="60"/>
      <c r="D9" s="60"/>
      <c r="E9" s="60"/>
      <c r="F9" s="60"/>
      <c r="G9" s="60"/>
      <c r="H9" s="60"/>
      <c r="I9" s="60"/>
      <c r="J9" s="60"/>
      <c r="K9" s="60"/>
      <c r="L9" s="60"/>
      <c r="M9" s="60"/>
      <c r="N9" s="60"/>
      <c r="O9" s="60"/>
      <c r="P9" s="60"/>
      <c r="Q9" s="60"/>
      <c r="R9" s="60"/>
    </row>
    <row r="10" spans="1:19" ht="15.75" x14ac:dyDescent="0.25">
      <c r="B10" s="295" t="s">
        <v>263</v>
      </c>
      <c r="C10" s="295"/>
      <c r="D10" s="295"/>
      <c r="E10" s="295"/>
      <c r="F10" s="295"/>
      <c r="G10" s="60"/>
      <c r="H10" s="299" t="s">
        <v>264</v>
      </c>
      <c r="I10" s="299"/>
      <c r="J10" s="299"/>
      <c r="K10" s="299"/>
      <c r="L10" s="299"/>
      <c r="M10" s="60"/>
      <c r="N10" s="295" t="s">
        <v>265</v>
      </c>
      <c r="O10" s="295"/>
      <c r="P10" s="295"/>
      <c r="Q10" s="295"/>
      <c r="R10" s="295"/>
    </row>
    <row r="11" spans="1:19" ht="15.75" x14ac:dyDescent="0.25">
      <c r="B11" s="295"/>
      <c r="C11" s="295"/>
      <c r="D11" s="295"/>
      <c r="E11" s="295"/>
      <c r="F11" s="295"/>
      <c r="G11" s="60"/>
      <c r="H11" s="299"/>
      <c r="I11" s="299"/>
      <c r="J11" s="299"/>
      <c r="K11" s="299"/>
      <c r="L11" s="299"/>
      <c r="M11" s="60"/>
      <c r="N11" s="295"/>
      <c r="O11" s="295"/>
      <c r="P11" s="295"/>
      <c r="Q11" s="295"/>
      <c r="R11" s="295"/>
    </row>
    <row r="14" spans="1:19" x14ac:dyDescent="0.25">
      <c r="A14" s="296" t="s">
        <v>455</v>
      </c>
      <c r="B14" s="296"/>
      <c r="C14" s="296"/>
      <c r="D14" s="296"/>
      <c r="E14" s="296"/>
      <c r="F14" s="296"/>
      <c r="G14" s="296"/>
      <c r="H14" s="296"/>
      <c r="I14" s="296"/>
      <c r="J14" s="296"/>
      <c r="K14" s="296"/>
      <c r="L14" s="296"/>
      <c r="M14" s="296"/>
      <c r="N14" s="296"/>
      <c r="O14" s="296"/>
      <c r="P14" s="296"/>
      <c r="Q14" s="296"/>
      <c r="R14" s="296"/>
      <c r="S14" s="296"/>
    </row>
    <row r="15" spans="1:19" ht="18" customHeight="1" x14ac:dyDescent="0.25">
      <c r="A15" s="296"/>
      <c r="B15" s="296"/>
      <c r="C15" s="296"/>
      <c r="D15" s="296"/>
      <c r="E15" s="296"/>
      <c r="F15" s="296"/>
      <c r="G15" s="296"/>
      <c r="H15" s="296"/>
      <c r="I15" s="296"/>
      <c r="J15" s="296"/>
      <c r="K15" s="296"/>
      <c r="L15" s="296"/>
      <c r="M15" s="296"/>
      <c r="N15" s="296"/>
      <c r="O15" s="296"/>
      <c r="P15" s="296"/>
      <c r="Q15" s="296"/>
      <c r="R15" s="296"/>
      <c r="S15" s="296"/>
    </row>
    <row r="16" spans="1:19" x14ac:dyDescent="0.25">
      <c r="A16" s="297" t="s">
        <v>452</v>
      </c>
      <c r="B16" s="297"/>
      <c r="C16" s="297"/>
      <c r="D16" s="297"/>
      <c r="E16" s="297"/>
      <c r="F16" s="297"/>
      <c r="G16" s="297"/>
      <c r="H16" s="297"/>
      <c r="I16" s="297"/>
      <c r="J16" s="297"/>
      <c r="K16" s="297"/>
      <c r="L16" s="297"/>
      <c r="M16" s="297"/>
      <c r="N16" s="297"/>
      <c r="O16" s="297"/>
      <c r="P16" s="297"/>
      <c r="Q16" s="297"/>
      <c r="R16" s="297"/>
      <c r="S16" s="297"/>
    </row>
    <row r="17" spans="1:19" ht="22.5" customHeight="1" x14ac:dyDescent="0.25">
      <c r="A17" s="297"/>
      <c r="B17" s="297"/>
      <c r="C17" s="297"/>
      <c r="D17" s="297"/>
      <c r="E17" s="297"/>
      <c r="F17" s="297"/>
      <c r="G17" s="297"/>
      <c r="H17" s="297"/>
      <c r="I17" s="297"/>
      <c r="J17" s="297"/>
      <c r="K17" s="297"/>
      <c r="L17" s="297"/>
      <c r="M17" s="297"/>
      <c r="N17" s="297"/>
      <c r="O17" s="297"/>
      <c r="P17" s="297"/>
      <c r="Q17" s="297"/>
      <c r="R17" s="297"/>
      <c r="S17" s="297"/>
    </row>
    <row r="18" spans="1:19" x14ac:dyDescent="0.25">
      <c r="A18" s="298" t="s">
        <v>453</v>
      </c>
      <c r="B18" s="298"/>
      <c r="C18" s="298"/>
      <c r="D18" s="298"/>
      <c r="E18" s="298"/>
      <c r="F18" s="298"/>
      <c r="G18" s="298"/>
      <c r="H18" s="298"/>
      <c r="I18" s="298"/>
      <c r="J18" s="298"/>
      <c r="K18" s="298"/>
      <c r="L18" s="298"/>
      <c r="M18" s="298"/>
      <c r="N18" s="298"/>
      <c r="O18" s="298"/>
      <c r="P18" s="298"/>
      <c r="Q18" s="298"/>
      <c r="R18" s="298"/>
      <c r="S18" s="298"/>
    </row>
    <row r="19" spans="1:19" x14ac:dyDescent="0.25">
      <c r="A19" s="298"/>
      <c r="B19" s="298"/>
      <c r="C19" s="298"/>
      <c r="D19" s="298"/>
      <c r="E19" s="298"/>
      <c r="F19" s="298"/>
      <c r="G19" s="298"/>
      <c r="H19" s="298"/>
      <c r="I19" s="298"/>
      <c r="J19" s="298"/>
      <c r="K19" s="298"/>
      <c r="L19" s="298"/>
      <c r="M19" s="298"/>
      <c r="N19" s="298"/>
      <c r="O19" s="298"/>
      <c r="P19" s="298"/>
      <c r="Q19" s="298"/>
      <c r="R19" s="298"/>
      <c r="S19" s="298"/>
    </row>
    <row r="21" spans="1:19" x14ac:dyDescent="0.25">
      <c r="J21" s="67"/>
    </row>
    <row r="22" spans="1:19" x14ac:dyDescent="0.25">
      <c r="J22" s="67"/>
    </row>
  </sheetData>
  <mergeCells count="12">
    <mergeCell ref="A14:S15"/>
    <mergeCell ref="A16:S17"/>
    <mergeCell ref="A18:S19"/>
    <mergeCell ref="B10:F11"/>
    <mergeCell ref="H10:L11"/>
    <mergeCell ref="N10:R11"/>
    <mergeCell ref="B2:F3"/>
    <mergeCell ref="H2:L3"/>
    <mergeCell ref="N2:R3"/>
    <mergeCell ref="B6:F7"/>
    <mergeCell ref="H6:L7"/>
    <mergeCell ref="N6:R7"/>
  </mergeCells>
  <hyperlinks>
    <hyperlink ref="B10:F11" location="'EVF-SEB'!A1" display="Ekonomikos ir verslo fakultetas / School of Economics and Business"/>
    <hyperlink ref="H2:L3" location="'SAF-FCEA'!A1" display="Statybos ir architektūros fakultetas / Faculty of Civil Engineering and Architecture"/>
    <hyperlink ref="N10:R11" location="'PTVF-PFBT'!A1" display="Panevėžio technologijų ir verslo fakultetas / Panevėžys Faculty of Technologies and Business"/>
    <hyperlink ref="N6:R7" location="'MIDF-FMID'!A1" display="Mechanikos inžinerijos ir dizaino fakultetas / Faculty of Mechanical Engineering and Design"/>
    <hyperlink ref="B6:F7" location="'IF-FI'!A1" display="Informatikos fakultetas / Faculty of Informatics"/>
    <hyperlink ref="H6:L7" location="'MGMF-FMNS'!A1" display="Matematikos ir gamtos mokslų fakultetas / Faculty of Mathematics and Natural Sciences"/>
    <hyperlink ref="N2:R3" location="'EEF-FEEE'!A1" display="Elektros ir elektronikos fakultetas / Faculty of Electrical and Electronics Engineering"/>
    <hyperlink ref="B2:F3" location="'CTF-FCT'!A1" display="Cheminės technologijos fakultetas / Faculty of Chemical Technology"/>
    <hyperlink ref="H10:L11" location="'SHMMF-FSSH'!A1" display="Socialinių, humanitarinių mokslų ir menų fakultetas / Faculty of Social Sciences, Arts and Humaniti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
  <sheetViews>
    <sheetView zoomScaleNormal="100" workbookViewId="0">
      <pane ySplit="2" topLeftCell="A3" activePane="bottomLeft" state="frozen"/>
      <selection pane="bottomLeft" activeCell="B4" sqref="B4"/>
    </sheetView>
  </sheetViews>
  <sheetFormatPr defaultColWidth="8.7109375" defaultRowHeight="15" x14ac:dyDescent="0.25"/>
  <cols>
    <col min="1" max="1" width="5.140625" style="155" customWidth="1"/>
    <col min="2" max="2" width="27.42578125" style="155" customWidth="1"/>
    <col min="3" max="3" width="8.7109375" style="289" customWidth="1"/>
    <col min="4" max="4" width="32.28515625" style="155" customWidth="1"/>
    <col min="5" max="5" width="8" style="155" customWidth="1"/>
    <col min="6" max="6" width="13.5703125" style="155" customWidth="1"/>
    <col min="7" max="7" width="15" style="155" customWidth="1"/>
    <col min="8" max="8" width="22.140625" style="155" customWidth="1"/>
    <col min="9" max="9" width="54.5703125" style="142" customWidth="1"/>
    <col min="10" max="10" width="53.7109375" style="142" customWidth="1"/>
    <col min="11" max="16384" width="8.7109375" style="155"/>
  </cols>
  <sheetData>
    <row r="1" spans="1:10" ht="26.1" customHeight="1" x14ac:dyDescent="0.4">
      <c r="A1" s="300" t="s">
        <v>1233</v>
      </c>
      <c r="B1" s="308"/>
      <c r="C1" s="318"/>
      <c r="D1" s="308"/>
      <c r="E1" s="308"/>
      <c r="F1" s="308"/>
      <c r="G1" s="308"/>
      <c r="H1" s="308"/>
      <c r="I1" s="308"/>
      <c r="J1" s="308"/>
    </row>
    <row r="2" spans="1:10" ht="47.1" customHeight="1" x14ac:dyDescent="0.25">
      <c r="A2" s="239" t="s">
        <v>2</v>
      </c>
      <c r="B2" s="240" t="s">
        <v>0</v>
      </c>
      <c r="C2" s="286" t="s">
        <v>9</v>
      </c>
      <c r="D2" s="240" t="s">
        <v>10</v>
      </c>
      <c r="E2" s="239" t="s">
        <v>3</v>
      </c>
      <c r="F2" s="239" t="s">
        <v>4</v>
      </c>
      <c r="G2" s="239" t="s">
        <v>5</v>
      </c>
      <c r="H2" s="240" t="s">
        <v>1</v>
      </c>
      <c r="I2" s="239" t="s">
        <v>6</v>
      </c>
      <c r="J2" s="241" t="s">
        <v>7</v>
      </c>
    </row>
    <row r="3" spans="1:10" ht="24.95" customHeight="1" x14ac:dyDescent="0.3">
      <c r="A3" s="313" t="s">
        <v>1121</v>
      </c>
      <c r="B3" s="314"/>
      <c r="C3" s="314"/>
      <c r="D3" s="314"/>
      <c r="E3" s="314"/>
      <c r="F3" s="314"/>
      <c r="G3" s="314"/>
      <c r="H3" s="314"/>
      <c r="I3" s="314"/>
      <c r="J3" s="315"/>
    </row>
    <row r="4" spans="1:10" ht="24.95" customHeight="1" x14ac:dyDescent="0.25">
      <c r="A4" s="74" t="s">
        <v>636</v>
      </c>
      <c r="B4" s="74" t="s">
        <v>637</v>
      </c>
      <c r="C4" s="287" t="s">
        <v>1234</v>
      </c>
      <c r="D4" s="74" t="str">
        <f t="shared" ref="D4:E4" si="0">D8</f>
        <v>Humanities</v>
      </c>
      <c r="E4" s="74" t="str">
        <f t="shared" si="0"/>
        <v>B</v>
      </c>
      <c r="F4" s="74" t="str">
        <f t="shared" ref="F4:H4" si="1">F5</f>
        <v>1 May</v>
      </c>
      <c r="G4" s="74" t="str">
        <f t="shared" si="1"/>
        <v>1 October</v>
      </c>
      <c r="H4" s="74" t="str">
        <f t="shared" si="1"/>
        <v>English</v>
      </c>
      <c r="I4" s="70" t="s">
        <v>638</v>
      </c>
      <c r="J4" s="278" t="s">
        <v>1122</v>
      </c>
    </row>
    <row r="5" spans="1:10" ht="24.95" customHeight="1" x14ac:dyDescent="0.25">
      <c r="A5" s="74" t="s">
        <v>636</v>
      </c>
      <c r="B5" s="74" t="s">
        <v>637</v>
      </c>
      <c r="C5" s="285">
        <v>215</v>
      </c>
      <c r="D5" s="74" t="str">
        <f t="shared" ref="D5:E5" si="2">D6</f>
        <v>Music and peforming arts</v>
      </c>
      <c r="E5" s="74" t="str">
        <f t="shared" si="2"/>
        <v>B</v>
      </c>
      <c r="F5" s="74" t="str">
        <f>F72</f>
        <v>1 May</v>
      </c>
      <c r="G5" s="74" t="str">
        <f>G72</f>
        <v>1 October</v>
      </c>
      <c r="H5" s="74" t="str">
        <f>H72</f>
        <v>English</v>
      </c>
      <c r="I5" s="70" t="s">
        <v>638</v>
      </c>
      <c r="J5" s="278" t="s">
        <v>1122</v>
      </c>
    </row>
    <row r="6" spans="1:10" ht="24.95" customHeight="1" x14ac:dyDescent="0.25">
      <c r="A6" s="74" t="s">
        <v>129</v>
      </c>
      <c r="B6" s="74" t="s">
        <v>1123</v>
      </c>
      <c r="C6" s="100">
        <v>215</v>
      </c>
      <c r="D6" s="74" t="s">
        <v>1124</v>
      </c>
      <c r="E6" s="74" t="s">
        <v>24</v>
      </c>
      <c r="F6" s="74" t="s">
        <v>300</v>
      </c>
      <c r="G6" s="74" t="s">
        <v>85</v>
      </c>
      <c r="H6" s="108" t="s">
        <v>576</v>
      </c>
      <c r="I6" s="70" t="s">
        <v>1125</v>
      </c>
      <c r="J6" s="70"/>
    </row>
    <row r="7" spans="1:10" ht="24.95" customHeight="1" x14ac:dyDescent="0.25">
      <c r="A7" s="74" t="s">
        <v>197</v>
      </c>
      <c r="B7" s="108" t="s">
        <v>1126</v>
      </c>
      <c r="C7" s="287" t="s">
        <v>1234</v>
      </c>
      <c r="D7" s="108" t="s">
        <v>1127</v>
      </c>
      <c r="E7" s="74" t="s">
        <v>284</v>
      </c>
      <c r="F7" s="74" t="s">
        <v>241</v>
      </c>
      <c r="G7" s="74" t="s">
        <v>242</v>
      </c>
      <c r="H7" s="74" t="s">
        <v>37</v>
      </c>
      <c r="I7" s="14" t="s">
        <v>1128</v>
      </c>
      <c r="J7" s="279" t="s">
        <v>1129</v>
      </c>
    </row>
    <row r="8" spans="1:10" ht="24.95" customHeight="1" x14ac:dyDescent="0.25">
      <c r="A8" s="74" t="str">
        <f>A73</f>
        <v>CN</v>
      </c>
      <c r="B8" s="74" t="str">
        <f>B73</f>
        <v>City University Hong Kong</v>
      </c>
      <c r="C8" s="287" t="s">
        <v>1234</v>
      </c>
      <c r="D8" s="108" t="str">
        <f t="shared" ref="D8:E9" si="3">D7</f>
        <v>Humanities</v>
      </c>
      <c r="E8" s="74" t="str">
        <f>E73</f>
        <v>B</v>
      </c>
      <c r="F8" s="74" t="str">
        <f t="shared" ref="F8:H8" si="4">F73</f>
        <v>15 May</v>
      </c>
      <c r="G8" s="280" t="str">
        <f t="shared" si="4"/>
        <v>15 October</v>
      </c>
      <c r="H8" s="108" t="str">
        <f t="shared" si="4"/>
        <v>English</v>
      </c>
      <c r="I8" s="70" t="str">
        <f>I73</f>
        <v>https://www.admo.cityu.edu.hk/exchange_visiting/exchange/info/</v>
      </c>
      <c r="J8" s="2" t="s">
        <v>1155</v>
      </c>
    </row>
    <row r="9" spans="1:10" ht="24.95" customHeight="1" x14ac:dyDescent="0.25">
      <c r="A9" s="74" t="str">
        <f>A76</f>
        <v xml:space="preserve">KR </v>
      </c>
      <c r="B9" s="74" t="str">
        <f>B76</f>
        <v>Chung-Ang University</v>
      </c>
      <c r="C9" s="287" t="s">
        <v>1234</v>
      </c>
      <c r="D9" s="108" t="str">
        <f t="shared" si="3"/>
        <v>Humanities</v>
      </c>
      <c r="E9" s="74" t="str">
        <f t="shared" si="3"/>
        <v>B</v>
      </c>
      <c r="F9" s="74" t="str">
        <f t="shared" ref="F9:H9" si="5">F76</f>
        <v>20 May</v>
      </c>
      <c r="G9" s="74" t="str">
        <f t="shared" si="5"/>
        <v>19 November</v>
      </c>
      <c r="H9" s="108" t="str">
        <f t="shared" si="5"/>
        <v>English B2</v>
      </c>
      <c r="I9" s="70" t="str">
        <f>I76</f>
        <v>https://neweng.cau.ac.kr/cms/FR_CON/index.do?MENU_ID=530</v>
      </c>
      <c r="J9" s="2"/>
    </row>
    <row r="10" spans="1:10" ht="24.95" customHeight="1" x14ac:dyDescent="0.25">
      <c r="A10" s="74"/>
      <c r="B10" s="74"/>
      <c r="C10" s="287"/>
      <c r="D10" s="74"/>
      <c r="E10" s="74"/>
      <c r="F10" s="74"/>
      <c r="G10" s="74"/>
      <c r="H10" s="74"/>
      <c r="I10" s="70"/>
      <c r="J10" s="2"/>
    </row>
    <row r="11" spans="1:10" ht="45" customHeight="1" x14ac:dyDescent="0.3">
      <c r="A11" s="313" t="s">
        <v>1130</v>
      </c>
      <c r="B11" s="314"/>
      <c r="C11" s="316"/>
      <c r="D11" s="314"/>
      <c r="E11" s="314"/>
      <c r="F11" s="314"/>
      <c r="G11" s="314"/>
      <c r="H11" s="314"/>
      <c r="I11" s="314"/>
      <c r="J11" s="315"/>
    </row>
    <row r="12" spans="1:10" ht="24.95" customHeight="1" x14ac:dyDescent="0.25">
      <c r="A12" s="74" t="s">
        <v>636</v>
      </c>
      <c r="B12" s="74" t="s">
        <v>637</v>
      </c>
      <c r="C12" s="287" t="s">
        <v>1235</v>
      </c>
      <c r="D12" s="74" t="str">
        <f t="shared" ref="D12:E12" si="6">D16</f>
        <v>Applied Language Studies</v>
      </c>
      <c r="E12" s="74" t="str">
        <f t="shared" si="6"/>
        <v>B</v>
      </c>
      <c r="F12" s="74" t="str">
        <f t="shared" ref="F12:H12" si="7">F4</f>
        <v>1 May</v>
      </c>
      <c r="G12" s="74" t="str">
        <f t="shared" si="7"/>
        <v>1 October</v>
      </c>
      <c r="H12" s="74" t="str">
        <f t="shared" si="7"/>
        <v>English</v>
      </c>
      <c r="I12" s="70" t="s">
        <v>638</v>
      </c>
      <c r="J12" s="278" t="s">
        <v>1122</v>
      </c>
    </row>
    <row r="13" spans="1:10" ht="24.95" customHeight="1" x14ac:dyDescent="0.25">
      <c r="A13" s="74" t="s">
        <v>191</v>
      </c>
      <c r="B13" s="74" t="s">
        <v>192</v>
      </c>
      <c r="C13" s="288" t="s">
        <v>1235</v>
      </c>
      <c r="D13" s="108" t="s">
        <v>1131</v>
      </c>
      <c r="E13" s="74" t="s">
        <v>284</v>
      </c>
      <c r="F13" s="74" t="s">
        <v>1132</v>
      </c>
      <c r="G13" s="74" t="s">
        <v>1133</v>
      </c>
      <c r="H13" s="74" t="s">
        <v>32</v>
      </c>
      <c r="I13" s="70" t="s">
        <v>1134</v>
      </c>
      <c r="J13" s="70"/>
    </row>
    <row r="14" spans="1:10" ht="24.95" customHeight="1" x14ac:dyDescent="0.25">
      <c r="A14" s="74" t="s">
        <v>197</v>
      </c>
      <c r="B14" s="108" t="s">
        <v>1135</v>
      </c>
      <c r="C14" s="288" t="s">
        <v>1235</v>
      </c>
      <c r="D14" s="108" t="s">
        <v>1131</v>
      </c>
      <c r="E14" s="74" t="s">
        <v>284</v>
      </c>
      <c r="F14" s="74" t="s">
        <v>1136</v>
      </c>
      <c r="G14" s="74" t="s">
        <v>1137</v>
      </c>
      <c r="H14" s="74" t="s">
        <v>1138</v>
      </c>
      <c r="I14" s="70" t="s">
        <v>1139</v>
      </c>
      <c r="J14" s="2" t="s">
        <v>1140</v>
      </c>
    </row>
    <row r="15" spans="1:10" ht="24.95" customHeight="1" x14ac:dyDescent="0.25">
      <c r="A15" s="74" t="s">
        <v>197</v>
      </c>
      <c r="B15" s="108" t="s">
        <v>1126</v>
      </c>
      <c r="C15" s="288" t="s">
        <v>1234</v>
      </c>
      <c r="D15" s="108" t="s">
        <v>1127</v>
      </c>
      <c r="E15" s="74" t="s">
        <v>284</v>
      </c>
      <c r="F15" s="74" t="s">
        <v>77</v>
      </c>
      <c r="G15" s="74" t="s">
        <v>40</v>
      </c>
      <c r="H15" s="74" t="s">
        <v>37</v>
      </c>
      <c r="I15" s="70" t="s">
        <v>1141</v>
      </c>
      <c r="J15" s="292" t="s">
        <v>1142</v>
      </c>
    </row>
    <row r="16" spans="1:10" ht="24.95" customHeight="1" x14ac:dyDescent="0.25">
      <c r="A16" s="74" t="s">
        <v>481</v>
      </c>
      <c r="B16" s="108" t="s">
        <v>750</v>
      </c>
      <c r="C16" s="288" t="s">
        <v>1235</v>
      </c>
      <c r="D16" s="108" t="s">
        <v>1143</v>
      </c>
      <c r="E16" s="74" t="s">
        <v>24</v>
      </c>
      <c r="F16" s="74" t="s">
        <v>87</v>
      </c>
      <c r="G16" s="74" t="s">
        <v>50</v>
      </c>
      <c r="H16" s="74" t="s">
        <v>37</v>
      </c>
      <c r="I16" s="70" t="s">
        <v>1144</v>
      </c>
      <c r="J16" s="70"/>
    </row>
    <row r="17" spans="1:10" ht="24.95" customHeight="1" x14ac:dyDescent="0.25">
      <c r="A17" s="74" t="s">
        <v>481</v>
      </c>
      <c r="B17" s="108" t="s">
        <v>1145</v>
      </c>
      <c r="C17" s="288" t="s">
        <v>1235</v>
      </c>
      <c r="D17" s="108" t="s">
        <v>1131</v>
      </c>
      <c r="E17" s="91" t="s">
        <v>24</v>
      </c>
      <c r="F17" s="74" t="s">
        <v>121</v>
      </c>
      <c r="G17" s="74" t="s">
        <v>469</v>
      </c>
      <c r="H17" s="74" t="s">
        <v>1146</v>
      </c>
      <c r="I17" s="70" t="s">
        <v>1147</v>
      </c>
      <c r="J17" s="281" t="s">
        <v>1148</v>
      </c>
    </row>
    <row r="18" spans="1:10" ht="24.95" customHeight="1" x14ac:dyDescent="0.25">
      <c r="A18" s="74" t="s">
        <v>481</v>
      </c>
      <c r="B18" s="108" t="s">
        <v>1145</v>
      </c>
      <c r="C18" s="288" t="s">
        <v>1235</v>
      </c>
      <c r="D18" s="108" t="s">
        <v>1131</v>
      </c>
      <c r="E18" s="74" t="s">
        <v>284</v>
      </c>
      <c r="F18" s="74" t="s">
        <v>121</v>
      </c>
      <c r="G18" s="74" t="s">
        <v>469</v>
      </c>
      <c r="H18" s="74" t="s">
        <v>1146</v>
      </c>
      <c r="I18" s="70" t="s">
        <v>1149</v>
      </c>
      <c r="J18" s="281" t="s">
        <v>1150</v>
      </c>
    </row>
    <row r="19" spans="1:10" ht="24.95" customHeight="1" x14ac:dyDescent="0.25">
      <c r="A19" s="74" t="s">
        <v>481</v>
      </c>
      <c r="B19" s="108" t="s">
        <v>1145</v>
      </c>
      <c r="C19" s="288" t="s">
        <v>1236</v>
      </c>
      <c r="D19" s="108" t="s">
        <v>1151</v>
      </c>
      <c r="E19" s="74" t="s">
        <v>855</v>
      </c>
      <c r="F19" s="74" t="s">
        <v>121</v>
      </c>
      <c r="G19" s="74" t="s">
        <v>469</v>
      </c>
      <c r="H19" s="74" t="s">
        <v>1146</v>
      </c>
      <c r="I19" s="70" t="s">
        <v>1152</v>
      </c>
      <c r="J19" s="282" t="s">
        <v>1153</v>
      </c>
    </row>
    <row r="20" spans="1:10" ht="24.95" customHeight="1" x14ac:dyDescent="0.25">
      <c r="A20" s="74" t="s">
        <v>220</v>
      </c>
      <c r="B20" s="74" t="s">
        <v>1154</v>
      </c>
      <c r="C20" s="288" t="s">
        <v>1235</v>
      </c>
      <c r="D20" s="108" t="s">
        <v>1131</v>
      </c>
      <c r="E20" s="74" t="s">
        <v>24</v>
      </c>
      <c r="F20" s="74" t="str">
        <f t="shared" ref="F20:H20" si="8">F73</f>
        <v>15 May</v>
      </c>
      <c r="G20" s="74" t="str">
        <f t="shared" si="8"/>
        <v>15 October</v>
      </c>
      <c r="H20" s="74" t="str">
        <f t="shared" si="8"/>
        <v>English</v>
      </c>
      <c r="I20" s="290" t="s">
        <v>244</v>
      </c>
      <c r="J20" s="2" t="s">
        <v>1155</v>
      </c>
    </row>
    <row r="21" spans="1:10" ht="24.95" customHeight="1" x14ac:dyDescent="0.25">
      <c r="A21" s="74" t="s">
        <v>47</v>
      </c>
      <c r="B21" s="108" t="s">
        <v>1156</v>
      </c>
      <c r="C21" s="288" t="s">
        <v>1235</v>
      </c>
      <c r="D21" s="108" t="s">
        <v>1131</v>
      </c>
      <c r="E21" s="74" t="s">
        <v>284</v>
      </c>
      <c r="F21" s="74" t="s">
        <v>462</v>
      </c>
      <c r="G21" s="74" t="s">
        <v>66</v>
      </c>
      <c r="H21" s="74" t="s">
        <v>396</v>
      </c>
      <c r="I21" s="70" t="s">
        <v>1157</v>
      </c>
      <c r="J21" s="279" t="s">
        <v>1158</v>
      </c>
    </row>
    <row r="22" spans="1:10" ht="24.95" customHeight="1" x14ac:dyDescent="0.25">
      <c r="A22" s="108" t="s">
        <v>56</v>
      </c>
      <c r="B22" s="108" t="s">
        <v>803</v>
      </c>
      <c r="C22" s="288" t="s">
        <v>1235</v>
      </c>
      <c r="D22" s="108" t="s">
        <v>1131</v>
      </c>
      <c r="E22" s="74" t="s">
        <v>284</v>
      </c>
      <c r="F22" s="74" t="s">
        <v>77</v>
      </c>
      <c r="G22" s="74" t="s">
        <v>50</v>
      </c>
      <c r="H22" s="74" t="s">
        <v>37</v>
      </c>
      <c r="I22" s="70" t="s">
        <v>1159</v>
      </c>
      <c r="J22" s="70"/>
    </row>
    <row r="23" spans="1:10" ht="24.95" customHeight="1" x14ac:dyDescent="0.25">
      <c r="A23" s="108" t="s">
        <v>303</v>
      </c>
      <c r="B23" s="108" t="s">
        <v>1160</v>
      </c>
      <c r="C23" s="288" t="s">
        <v>1237</v>
      </c>
      <c r="D23" s="108" t="s">
        <v>1161</v>
      </c>
      <c r="E23" s="108" t="s">
        <v>270</v>
      </c>
      <c r="F23" s="108" t="s">
        <v>503</v>
      </c>
      <c r="G23" s="108" t="s">
        <v>50</v>
      </c>
      <c r="H23" s="74" t="s">
        <v>37</v>
      </c>
      <c r="I23" s="70" t="s">
        <v>663</v>
      </c>
      <c r="J23" s="70"/>
    </row>
    <row r="24" spans="1:10" ht="24.95" customHeight="1" x14ac:dyDescent="0.25">
      <c r="A24" s="74" t="s">
        <v>1162</v>
      </c>
      <c r="B24" s="108" t="s">
        <v>70</v>
      </c>
      <c r="C24" s="288" t="s">
        <v>1235</v>
      </c>
      <c r="D24" s="108" t="s">
        <v>1131</v>
      </c>
      <c r="E24" s="74" t="s">
        <v>284</v>
      </c>
      <c r="F24" s="74" t="s">
        <v>87</v>
      </c>
      <c r="G24" s="74" t="s">
        <v>93</v>
      </c>
      <c r="H24" s="74" t="s">
        <v>37</v>
      </c>
      <c r="I24" s="70" t="s">
        <v>71</v>
      </c>
      <c r="J24" s="70"/>
    </row>
    <row r="25" spans="1:10" ht="24.95" customHeight="1" x14ac:dyDescent="0.25">
      <c r="A25" s="74" t="s">
        <v>88</v>
      </c>
      <c r="B25" s="108" t="s">
        <v>1163</v>
      </c>
      <c r="C25" s="288" t="s">
        <v>1235</v>
      </c>
      <c r="D25" s="108" t="s">
        <v>1131</v>
      </c>
      <c r="E25" s="74" t="s">
        <v>284</v>
      </c>
      <c r="F25" s="74" t="s">
        <v>1164</v>
      </c>
      <c r="G25" s="74" t="s">
        <v>50</v>
      </c>
      <c r="H25" s="259" t="s">
        <v>1165</v>
      </c>
      <c r="I25" s="70" t="s">
        <v>1166</v>
      </c>
      <c r="J25" s="283" t="s">
        <v>1167</v>
      </c>
    </row>
    <row r="26" spans="1:10" ht="24.95" customHeight="1" x14ac:dyDescent="0.25">
      <c r="A26" s="74" t="s">
        <v>88</v>
      </c>
      <c r="B26" s="108" t="s">
        <v>89</v>
      </c>
      <c r="C26" s="288" t="s">
        <v>1235</v>
      </c>
      <c r="D26" s="108" t="s">
        <v>1131</v>
      </c>
      <c r="E26" s="74" t="s">
        <v>24</v>
      </c>
      <c r="F26" s="74" t="s">
        <v>77</v>
      </c>
      <c r="G26" s="74" t="s">
        <v>44</v>
      </c>
      <c r="H26" s="74" t="s">
        <v>90</v>
      </c>
      <c r="I26" s="70" t="s">
        <v>1168</v>
      </c>
      <c r="J26" s="14"/>
    </row>
    <row r="27" spans="1:10" ht="24.95" customHeight="1" x14ac:dyDescent="0.25">
      <c r="A27" s="74" t="s">
        <v>88</v>
      </c>
      <c r="B27" s="108" t="s">
        <v>1169</v>
      </c>
      <c r="C27" s="288" t="s">
        <v>1235</v>
      </c>
      <c r="D27" s="108" t="s">
        <v>1131</v>
      </c>
      <c r="E27" s="74" t="s">
        <v>270</v>
      </c>
      <c r="F27" s="74" t="s">
        <v>39</v>
      </c>
      <c r="G27" s="74" t="s">
        <v>50</v>
      </c>
      <c r="H27" s="74" t="s">
        <v>90</v>
      </c>
      <c r="I27" s="70" t="s">
        <v>1170</v>
      </c>
      <c r="J27" s="70"/>
    </row>
    <row r="28" spans="1:10" ht="24.95" customHeight="1" x14ac:dyDescent="0.25">
      <c r="A28" s="74" t="s">
        <v>102</v>
      </c>
      <c r="B28" s="108" t="s">
        <v>932</v>
      </c>
      <c r="C28" s="288" t="s">
        <v>1235</v>
      </c>
      <c r="D28" s="108" t="s">
        <v>1131</v>
      </c>
      <c r="E28" s="74" t="s">
        <v>284</v>
      </c>
      <c r="F28" s="74" t="s">
        <v>43</v>
      </c>
      <c r="G28" s="74" t="s">
        <v>44</v>
      </c>
      <c r="H28" s="74" t="s">
        <v>1171</v>
      </c>
      <c r="I28" s="70" t="s">
        <v>1172</v>
      </c>
      <c r="J28" s="70"/>
    </row>
    <row r="29" spans="1:10" ht="24.95" customHeight="1" x14ac:dyDescent="0.25">
      <c r="A29" s="74" t="s">
        <v>129</v>
      </c>
      <c r="B29" s="108" t="s">
        <v>133</v>
      </c>
      <c r="C29" s="288" t="s">
        <v>1238</v>
      </c>
      <c r="D29" s="108" t="s">
        <v>1173</v>
      </c>
      <c r="E29" s="74" t="s">
        <v>270</v>
      </c>
      <c r="F29" s="74" t="s">
        <v>1174</v>
      </c>
      <c r="G29" s="74" t="s">
        <v>34</v>
      </c>
      <c r="H29" s="74" t="s">
        <v>1175</v>
      </c>
      <c r="I29" s="70" t="s">
        <v>1176</v>
      </c>
      <c r="J29" s="70"/>
    </row>
    <row r="30" spans="1:10" ht="24.95" customHeight="1" x14ac:dyDescent="0.25">
      <c r="A30" s="74" t="str">
        <f>A76</f>
        <v xml:space="preserve">KR </v>
      </c>
      <c r="B30" s="74" t="str">
        <f>B76</f>
        <v>Chung-Ang University</v>
      </c>
      <c r="C30" s="287" t="str">
        <f>$C$28</f>
        <v>023</v>
      </c>
      <c r="D30" s="108" t="str">
        <f t="shared" ref="D30" si="9">D28</f>
        <v>Languages</v>
      </c>
      <c r="E30" s="74" t="s">
        <v>24</v>
      </c>
      <c r="F30" s="74" t="str">
        <f t="shared" ref="F30:H30" si="10">F76</f>
        <v>20 May</v>
      </c>
      <c r="G30" s="74" t="str">
        <f t="shared" si="10"/>
        <v>19 November</v>
      </c>
      <c r="H30" s="108" t="str">
        <f t="shared" si="10"/>
        <v>English B2</v>
      </c>
      <c r="I30" s="70" t="str">
        <f>I76</f>
        <v>https://neweng.cau.ac.kr/cms/FR_CON/index.do?MENU_ID=530</v>
      </c>
      <c r="J30" s="2"/>
    </row>
    <row r="31" spans="1:10" ht="24.95" customHeight="1" x14ac:dyDescent="0.25">
      <c r="A31" s="74" t="s">
        <v>165</v>
      </c>
      <c r="B31" s="108" t="s">
        <v>166</v>
      </c>
      <c r="C31" s="288" t="s">
        <v>1234</v>
      </c>
      <c r="D31" s="108" t="s">
        <v>1127</v>
      </c>
      <c r="E31" s="74" t="s">
        <v>284</v>
      </c>
      <c r="F31" s="74" t="s">
        <v>52</v>
      </c>
      <c r="G31" s="74" t="s">
        <v>40</v>
      </c>
      <c r="H31" s="74" t="s">
        <v>37</v>
      </c>
      <c r="I31" s="70" t="s">
        <v>1177</v>
      </c>
      <c r="J31" s="70"/>
    </row>
    <row r="32" spans="1:10" ht="24.95" customHeight="1" x14ac:dyDescent="0.25">
      <c r="A32" s="74" t="s">
        <v>407</v>
      </c>
      <c r="B32" s="108" t="s">
        <v>1178</v>
      </c>
      <c r="C32" s="288" t="s">
        <v>1234</v>
      </c>
      <c r="D32" s="108" t="s">
        <v>1127</v>
      </c>
      <c r="E32" s="74" t="s">
        <v>284</v>
      </c>
      <c r="F32" s="108" t="s">
        <v>503</v>
      </c>
      <c r="G32" s="74" t="s">
        <v>93</v>
      </c>
      <c r="H32" s="74" t="s">
        <v>37</v>
      </c>
      <c r="I32" s="70" t="s">
        <v>1179</v>
      </c>
      <c r="J32" s="70"/>
    </row>
    <row r="33" spans="1:10" ht="24.95" customHeight="1" x14ac:dyDescent="0.25">
      <c r="A33" s="74" t="s">
        <v>407</v>
      </c>
      <c r="B33" s="108" t="s">
        <v>1180</v>
      </c>
      <c r="C33" s="288" t="s">
        <v>1235</v>
      </c>
      <c r="D33" s="108" t="s">
        <v>1131</v>
      </c>
      <c r="E33" s="74" t="s">
        <v>24</v>
      </c>
      <c r="F33" s="108" t="s">
        <v>503</v>
      </c>
      <c r="G33" s="74" t="s">
        <v>93</v>
      </c>
      <c r="H33" s="74" t="s">
        <v>37</v>
      </c>
      <c r="I33" s="70" t="s">
        <v>1181</v>
      </c>
      <c r="J33" s="70"/>
    </row>
    <row r="34" spans="1:10" ht="24.95" customHeight="1" x14ac:dyDescent="0.25">
      <c r="A34" s="74" t="s">
        <v>407</v>
      </c>
      <c r="B34" s="284" t="s">
        <v>1182</v>
      </c>
      <c r="C34" s="288" t="s">
        <v>1234</v>
      </c>
      <c r="D34" s="108" t="s">
        <v>1127</v>
      </c>
      <c r="E34" s="74" t="s">
        <v>284</v>
      </c>
      <c r="F34" s="108" t="s">
        <v>503</v>
      </c>
      <c r="G34" s="74" t="s">
        <v>93</v>
      </c>
      <c r="H34" s="74" t="s">
        <v>37</v>
      </c>
      <c r="I34" s="70" t="s">
        <v>1183</v>
      </c>
      <c r="J34" s="70"/>
    </row>
    <row r="35" spans="1:10" ht="24.95" customHeight="1" x14ac:dyDescent="0.25">
      <c r="A35" s="74" t="s">
        <v>407</v>
      </c>
      <c r="B35" s="284" t="s">
        <v>1182</v>
      </c>
      <c r="C35" s="288" t="s">
        <v>1235</v>
      </c>
      <c r="D35" s="108" t="s">
        <v>1131</v>
      </c>
      <c r="E35" s="74" t="s">
        <v>284</v>
      </c>
      <c r="F35" s="108" t="s">
        <v>503</v>
      </c>
      <c r="G35" s="74" t="s">
        <v>93</v>
      </c>
      <c r="H35" s="74" t="s">
        <v>37</v>
      </c>
      <c r="I35" s="70" t="s">
        <v>1183</v>
      </c>
      <c r="J35" s="70"/>
    </row>
    <row r="36" spans="1:10" ht="24.95" customHeight="1" x14ac:dyDescent="0.25">
      <c r="A36" s="74" t="s">
        <v>191</v>
      </c>
      <c r="B36" s="108" t="s">
        <v>192</v>
      </c>
      <c r="C36" s="288" t="s">
        <v>1235</v>
      </c>
      <c r="D36" s="108" t="s">
        <v>1131</v>
      </c>
      <c r="E36" s="74" t="s">
        <v>270</v>
      </c>
      <c r="F36" s="74" t="s">
        <v>1174</v>
      </c>
      <c r="G36" s="74" t="s">
        <v>34</v>
      </c>
      <c r="H36" s="74" t="s">
        <v>32</v>
      </c>
      <c r="I36" s="70" t="s">
        <v>190</v>
      </c>
      <c r="J36" s="70"/>
    </row>
    <row r="37" spans="1:10" ht="24.95" customHeight="1" x14ac:dyDescent="0.25">
      <c r="A37" s="74" t="s">
        <v>197</v>
      </c>
      <c r="B37" s="108" t="s">
        <v>1135</v>
      </c>
      <c r="C37" s="288" t="s">
        <v>1234</v>
      </c>
      <c r="D37" s="108" t="s">
        <v>1127</v>
      </c>
      <c r="E37" s="74" t="s">
        <v>284</v>
      </c>
      <c r="F37" s="74" t="s">
        <v>1136</v>
      </c>
      <c r="G37" s="74" t="s">
        <v>1184</v>
      </c>
      <c r="H37" s="74" t="s">
        <v>361</v>
      </c>
      <c r="I37" s="70" t="s">
        <v>1185</v>
      </c>
      <c r="J37" s="70"/>
    </row>
    <row r="38" spans="1:10" ht="24.95" customHeight="1" x14ac:dyDescent="0.25">
      <c r="A38" s="74" t="s">
        <v>197</v>
      </c>
      <c r="B38" s="108" t="s">
        <v>1126</v>
      </c>
      <c r="C38" s="288" t="s">
        <v>1234</v>
      </c>
      <c r="D38" s="108" t="s">
        <v>1127</v>
      </c>
      <c r="E38" s="74" t="s">
        <v>284</v>
      </c>
      <c r="F38" s="74" t="s">
        <v>77</v>
      </c>
      <c r="G38" s="74" t="s">
        <v>40</v>
      </c>
      <c r="H38" s="74" t="s">
        <v>37</v>
      </c>
      <c r="I38" s="70" t="s">
        <v>1186</v>
      </c>
      <c r="J38" s="70"/>
    </row>
    <row r="39" spans="1:10" ht="24.95" customHeight="1" x14ac:dyDescent="0.25">
      <c r="A39" s="74" t="s">
        <v>197</v>
      </c>
      <c r="B39" s="108" t="s">
        <v>1187</v>
      </c>
      <c r="C39" s="288" t="s">
        <v>1237</v>
      </c>
      <c r="D39" s="108" t="s">
        <v>1161</v>
      </c>
      <c r="E39" s="74" t="s">
        <v>284</v>
      </c>
      <c r="F39" s="74" t="s">
        <v>52</v>
      </c>
      <c r="G39" s="74" t="s">
        <v>40</v>
      </c>
      <c r="H39" s="74" t="s">
        <v>32</v>
      </c>
      <c r="I39" s="70" t="s">
        <v>1188</v>
      </c>
      <c r="J39" s="70"/>
    </row>
    <row r="40" spans="1:10" ht="24.95" customHeight="1" x14ac:dyDescent="0.25">
      <c r="A40" s="74"/>
      <c r="B40" s="108"/>
      <c r="C40" s="288"/>
      <c r="D40" s="108"/>
      <c r="E40" s="74"/>
      <c r="F40" s="74"/>
      <c r="G40" s="74"/>
      <c r="H40" s="74"/>
      <c r="I40" s="70"/>
      <c r="J40" s="2"/>
    </row>
    <row r="41" spans="1:10" ht="36.950000000000003" customHeight="1" x14ac:dyDescent="0.3">
      <c r="A41" s="313" t="s">
        <v>1189</v>
      </c>
      <c r="B41" s="314"/>
      <c r="C41" s="316"/>
      <c r="D41" s="314"/>
      <c r="E41" s="314"/>
      <c r="F41" s="314"/>
      <c r="G41" s="314"/>
      <c r="H41" s="314"/>
      <c r="I41" s="314"/>
      <c r="J41" s="315"/>
    </row>
    <row r="42" spans="1:10" ht="24.95" customHeight="1" x14ac:dyDescent="0.25">
      <c r="A42" s="108"/>
      <c r="B42" s="74"/>
      <c r="C42" s="288"/>
      <c r="D42" s="108"/>
      <c r="E42" s="108"/>
      <c r="F42" s="108"/>
      <c r="G42" s="108"/>
      <c r="H42" s="108"/>
      <c r="I42" s="291"/>
      <c r="J42" s="2"/>
    </row>
    <row r="43" spans="1:10" ht="24.95" customHeight="1" x14ac:dyDescent="0.25">
      <c r="A43" s="108" t="s">
        <v>29</v>
      </c>
      <c r="B43" s="74" t="s">
        <v>631</v>
      </c>
      <c r="C43" s="288" t="s">
        <v>434</v>
      </c>
      <c r="D43" s="108" t="s">
        <v>435</v>
      </c>
      <c r="E43" s="108" t="s">
        <v>284</v>
      </c>
      <c r="F43" s="74" t="s">
        <v>1132</v>
      </c>
      <c r="G43" s="74" t="s">
        <v>1133</v>
      </c>
      <c r="H43" s="108" t="s">
        <v>32</v>
      </c>
      <c r="I43" s="70" t="s">
        <v>1190</v>
      </c>
      <c r="J43" s="70"/>
    </row>
    <row r="44" spans="1:10" ht="24.95" customHeight="1" x14ac:dyDescent="0.25">
      <c r="A44" s="74" t="s">
        <v>220</v>
      </c>
      <c r="B44" s="74" t="s">
        <v>1154</v>
      </c>
      <c r="C44" s="287" t="str">
        <f t="shared" ref="C44:D44" si="11">C43</f>
        <v>031</v>
      </c>
      <c r="D44" s="74" t="str">
        <f t="shared" si="11"/>
        <v>Social and behavioral sciences</v>
      </c>
      <c r="E44" s="74" t="s">
        <v>24</v>
      </c>
      <c r="F44" s="74" t="str">
        <f t="shared" ref="F44:H44" si="12">F73</f>
        <v>15 May</v>
      </c>
      <c r="G44" s="74" t="str">
        <f t="shared" si="12"/>
        <v>15 October</v>
      </c>
      <c r="H44" s="74" t="str">
        <f t="shared" si="12"/>
        <v>English</v>
      </c>
      <c r="I44" s="290" t="s">
        <v>244</v>
      </c>
      <c r="J44" s="2" t="s">
        <v>1155</v>
      </c>
    </row>
    <row r="45" spans="1:10" ht="24.95" customHeight="1" x14ac:dyDescent="0.25">
      <c r="A45" s="108" t="s">
        <v>47</v>
      </c>
      <c r="B45" s="108" t="s">
        <v>48</v>
      </c>
      <c r="C45" s="288" t="s">
        <v>434</v>
      </c>
      <c r="D45" s="108" t="s">
        <v>435</v>
      </c>
      <c r="E45" s="108" t="s">
        <v>24</v>
      </c>
      <c r="F45" s="108" t="s">
        <v>52</v>
      </c>
      <c r="G45" s="108" t="s">
        <v>44</v>
      </c>
      <c r="H45" s="294" t="s">
        <v>1191</v>
      </c>
      <c r="I45" s="70" t="s">
        <v>1192</v>
      </c>
      <c r="J45" s="70"/>
    </row>
    <row r="46" spans="1:10" ht="24.95" customHeight="1" x14ac:dyDescent="0.25">
      <c r="A46" s="108" t="s">
        <v>56</v>
      </c>
      <c r="B46" s="108" t="s">
        <v>803</v>
      </c>
      <c r="C46" s="288" t="s">
        <v>434</v>
      </c>
      <c r="D46" s="108" t="s">
        <v>435</v>
      </c>
      <c r="E46" s="108" t="s">
        <v>284</v>
      </c>
      <c r="F46" s="74" t="s">
        <v>77</v>
      </c>
      <c r="G46" s="74" t="s">
        <v>50</v>
      </c>
      <c r="H46" s="74" t="s">
        <v>37</v>
      </c>
      <c r="I46" s="70" t="s">
        <v>1193</v>
      </c>
      <c r="J46" s="70"/>
    </row>
    <row r="47" spans="1:10" ht="24.95" customHeight="1" x14ac:dyDescent="0.25">
      <c r="A47" s="108" t="s">
        <v>303</v>
      </c>
      <c r="B47" s="108" t="s">
        <v>1160</v>
      </c>
      <c r="C47" s="288" t="s">
        <v>434</v>
      </c>
      <c r="D47" s="108" t="s">
        <v>435</v>
      </c>
      <c r="E47" s="108" t="s">
        <v>270</v>
      </c>
      <c r="F47" s="108" t="s">
        <v>503</v>
      </c>
      <c r="G47" s="108" t="s">
        <v>50</v>
      </c>
      <c r="H47" s="74" t="s">
        <v>37</v>
      </c>
      <c r="I47" s="70" t="s">
        <v>663</v>
      </c>
      <c r="J47" s="70"/>
    </row>
    <row r="48" spans="1:10" ht="24.95" customHeight="1" x14ac:dyDescent="0.25">
      <c r="A48" s="74" t="s">
        <v>1162</v>
      </c>
      <c r="B48" s="108" t="s">
        <v>70</v>
      </c>
      <c r="C48" s="288" t="s">
        <v>434</v>
      </c>
      <c r="D48" s="108" t="s">
        <v>435</v>
      </c>
      <c r="E48" s="108" t="s">
        <v>284</v>
      </c>
      <c r="F48" s="74" t="s">
        <v>43</v>
      </c>
      <c r="G48" s="74" t="s">
        <v>44</v>
      </c>
      <c r="H48" s="74" t="s">
        <v>37</v>
      </c>
      <c r="I48" s="70" t="s">
        <v>1194</v>
      </c>
      <c r="J48" s="70"/>
    </row>
    <row r="49" spans="1:10" ht="24.95" customHeight="1" x14ac:dyDescent="0.25">
      <c r="A49" s="74" t="s">
        <v>1162</v>
      </c>
      <c r="B49" s="108" t="s">
        <v>829</v>
      </c>
      <c r="C49" s="288" t="s">
        <v>1239</v>
      </c>
      <c r="D49" s="108" t="s">
        <v>1195</v>
      </c>
      <c r="E49" s="108" t="s">
        <v>270</v>
      </c>
      <c r="F49" s="74" t="s">
        <v>77</v>
      </c>
      <c r="G49" s="108" t="s">
        <v>44</v>
      </c>
      <c r="H49" s="74" t="s">
        <v>37</v>
      </c>
      <c r="I49" s="70" t="s">
        <v>1196</v>
      </c>
      <c r="J49" s="70"/>
    </row>
    <row r="50" spans="1:10" ht="24.95" customHeight="1" x14ac:dyDescent="0.25">
      <c r="A50" s="108" t="s">
        <v>88</v>
      </c>
      <c r="B50" s="108" t="s">
        <v>89</v>
      </c>
      <c r="C50" s="288" t="s">
        <v>434</v>
      </c>
      <c r="D50" s="108" t="s">
        <v>435</v>
      </c>
      <c r="E50" s="108" t="s">
        <v>284</v>
      </c>
      <c r="F50" s="74" t="s">
        <v>77</v>
      </c>
      <c r="G50" s="74" t="s">
        <v>44</v>
      </c>
      <c r="H50" s="74" t="s">
        <v>90</v>
      </c>
      <c r="I50" s="70" t="s">
        <v>1197</v>
      </c>
      <c r="J50" s="2"/>
    </row>
    <row r="51" spans="1:10" ht="24.95" customHeight="1" x14ac:dyDescent="0.25">
      <c r="A51" s="108" t="s">
        <v>183</v>
      </c>
      <c r="B51" s="108" t="s">
        <v>1198</v>
      </c>
      <c r="C51" s="288" t="s">
        <v>434</v>
      </c>
      <c r="D51" s="108" t="s">
        <v>435</v>
      </c>
      <c r="E51" s="108" t="s">
        <v>284</v>
      </c>
      <c r="F51" s="74" t="s">
        <v>87</v>
      </c>
      <c r="G51" s="74" t="s">
        <v>26</v>
      </c>
      <c r="H51" s="74" t="s">
        <v>37</v>
      </c>
      <c r="I51" s="70" t="s">
        <v>1199</v>
      </c>
      <c r="J51" s="70"/>
    </row>
    <row r="52" spans="1:10" ht="24.95" customHeight="1" x14ac:dyDescent="0.25">
      <c r="A52" s="108" t="s">
        <v>108</v>
      </c>
      <c r="B52" s="108" t="s">
        <v>116</v>
      </c>
      <c r="C52" s="288" t="s">
        <v>434</v>
      </c>
      <c r="D52" s="108" t="s">
        <v>435</v>
      </c>
      <c r="E52" s="108" t="s">
        <v>270</v>
      </c>
      <c r="F52" s="74" t="s">
        <v>117</v>
      </c>
      <c r="G52" s="74" t="s">
        <v>122</v>
      </c>
      <c r="H52" s="74" t="s">
        <v>1200</v>
      </c>
      <c r="I52" s="70" t="s">
        <v>1201</v>
      </c>
      <c r="J52" s="70"/>
    </row>
    <row r="53" spans="1:10" ht="24.95" customHeight="1" x14ac:dyDescent="0.25">
      <c r="A53" s="108" t="s">
        <v>119</v>
      </c>
      <c r="B53" s="108" t="s">
        <v>120</v>
      </c>
      <c r="C53" s="288" t="s">
        <v>434</v>
      </c>
      <c r="D53" s="108" t="s">
        <v>435</v>
      </c>
      <c r="E53" s="108" t="s">
        <v>270</v>
      </c>
      <c r="F53" s="74" t="s">
        <v>1202</v>
      </c>
      <c r="G53" s="74" t="s">
        <v>1203</v>
      </c>
      <c r="H53" s="74" t="s">
        <v>37</v>
      </c>
      <c r="I53" s="70" t="s">
        <v>1204</v>
      </c>
      <c r="J53" s="70"/>
    </row>
    <row r="54" spans="1:10" ht="24.95" customHeight="1" x14ac:dyDescent="0.25">
      <c r="A54" s="108" t="s">
        <v>608</v>
      </c>
      <c r="B54" s="108" t="s">
        <v>1205</v>
      </c>
      <c r="C54" s="288" t="str">
        <f t="shared" ref="C54:D54" si="13">C53</f>
        <v>031</v>
      </c>
      <c r="D54" s="108" t="str">
        <f t="shared" si="13"/>
        <v>Social and behavioral sciences</v>
      </c>
      <c r="E54" s="108" t="s">
        <v>24</v>
      </c>
      <c r="F54" s="74" t="str">
        <f>'[2]SHMMF - FSSAH'!H68</f>
        <v xml:space="preserve">15 April </v>
      </c>
      <c r="G54" s="74" t="str">
        <f>'[2]SHMMF - FSSAH'!I68</f>
        <v xml:space="preserve">15 November </v>
      </c>
      <c r="H54" s="74" t="str">
        <f>'[2]SHMMF - FSSAH'!J68</f>
        <v>English B2</v>
      </c>
      <c r="I54" s="70" t="s">
        <v>1206</v>
      </c>
      <c r="J54" s="70"/>
    </row>
    <row r="55" spans="1:10" ht="24.95" customHeight="1" x14ac:dyDescent="0.25">
      <c r="A55" s="108" t="s">
        <v>608</v>
      </c>
      <c r="B55" s="108" t="s">
        <v>1205</v>
      </c>
      <c r="C55" s="288" t="s">
        <v>1240</v>
      </c>
      <c r="D55" s="108" t="str">
        <f t="shared" ref="D55:E55" si="14">D60</f>
        <v xml:space="preserve">Political sciences and civics </v>
      </c>
      <c r="E55" s="108" t="str">
        <f t="shared" si="14"/>
        <v>B</v>
      </c>
      <c r="F55" s="74" t="str">
        <f>'[2]SHMMF - FSSAH'!H68</f>
        <v xml:space="preserve">15 April </v>
      </c>
      <c r="G55" s="74" t="str">
        <f>'[2]SHMMF - FSSAH'!I68</f>
        <v xml:space="preserve">15 November </v>
      </c>
      <c r="H55" s="74" t="str">
        <f>'[2]SHMMF - FSSAH'!J68</f>
        <v>English B2</v>
      </c>
      <c r="I55" s="70" t="s">
        <v>1206</v>
      </c>
      <c r="J55" s="70"/>
    </row>
    <row r="56" spans="1:10" ht="24.95" customHeight="1" x14ac:dyDescent="0.25">
      <c r="A56" s="108" t="s">
        <v>1207</v>
      </c>
      <c r="B56" s="108" t="s">
        <v>1208</v>
      </c>
      <c r="C56" s="288" t="str">
        <f t="shared" ref="C56:D56" si="15">C55</f>
        <v>0312</v>
      </c>
      <c r="D56" s="108" t="str">
        <f t="shared" si="15"/>
        <v xml:space="preserve">Political sciences and civics </v>
      </c>
      <c r="E56" s="108" t="s">
        <v>24</v>
      </c>
      <c r="F56" s="74" t="str">
        <f>'[3]SHMMF - FSSAH'!H73</f>
        <v>22 July</v>
      </c>
      <c r="G56" s="74"/>
      <c r="H56" s="74" t="str">
        <f>'[3]SHMMF - FSSAH'!J73</f>
        <v>English B2</v>
      </c>
      <c r="I56" s="70" t="s">
        <v>1209</v>
      </c>
      <c r="J56" s="70"/>
    </row>
    <row r="57" spans="1:10" ht="24.95" customHeight="1" x14ac:dyDescent="0.25">
      <c r="A57" s="108" t="s">
        <v>129</v>
      </c>
      <c r="B57" s="108" t="s">
        <v>139</v>
      </c>
      <c r="C57" s="288" t="s">
        <v>1239</v>
      </c>
      <c r="D57" s="108" t="s">
        <v>1195</v>
      </c>
      <c r="E57" s="108" t="s">
        <v>270</v>
      </c>
      <c r="F57" s="74" t="s">
        <v>77</v>
      </c>
      <c r="G57" s="108" t="s">
        <v>50</v>
      </c>
      <c r="H57" s="74" t="s">
        <v>131</v>
      </c>
      <c r="I57" s="70" t="s">
        <v>1210</v>
      </c>
      <c r="J57" s="70"/>
    </row>
    <row r="58" spans="1:10" ht="24.95" customHeight="1" x14ac:dyDescent="0.25">
      <c r="A58" s="108" t="s">
        <v>129</v>
      </c>
      <c r="B58" s="108" t="s">
        <v>133</v>
      </c>
      <c r="C58" s="288" t="s">
        <v>434</v>
      </c>
      <c r="D58" s="108" t="s">
        <v>435</v>
      </c>
      <c r="E58" s="74" t="s">
        <v>270</v>
      </c>
      <c r="F58" s="74" t="s">
        <v>1174</v>
      </c>
      <c r="G58" s="74" t="s">
        <v>34</v>
      </c>
      <c r="H58" s="74" t="s">
        <v>1175</v>
      </c>
      <c r="I58" s="70" t="s">
        <v>1176</v>
      </c>
      <c r="J58" s="70"/>
    </row>
    <row r="59" spans="1:10" ht="24.95" customHeight="1" x14ac:dyDescent="0.25">
      <c r="A59" s="74" t="str">
        <f>A30</f>
        <v xml:space="preserve">KR </v>
      </c>
      <c r="B59" s="74" t="str">
        <f>B30</f>
        <v>Chung-Ang University</v>
      </c>
      <c r="C59" s="287" t="s">
        <v>1240</v>
      </c>
      <c r="D59" s="108" t="str">
        <f t="shared" ref="D59:D60" si="16">D60</f>
        <v xml:space="preserve">Political sciences and civics </v>
      </c>
      <c r="E59" s="74" t="s">
        <v>284</v>
      </c>
      <c r="F59" s="74" t="str">
        <f t="shared" ref="F59:H59" si="17">F76</f>
        <v>20 May</v>
      </c>
      <c r="G59" s="74" t="str">
        <f t="shared" si="17"/>
        <v>19 November</v>
      </c>
      <c r="H59" s="108" t="str">
        <f t="shared" si="17"/>
        <v>English B2</v>
      </c>
      <c r="I59" s="70" t="str">
        <f>I30</f>
        <v>https://neweng.cau.ac.kr/cms/FR_CON/index.do?MENU_ID=530</v>
      </c>
      <c r="J59" s="2"/>
    </row>
    <row r="60" spans="1:10" ht="24.95" customHeight="1" x14ac:dyDescent="0.25">
      <c r="A60" s="108" t="s">
        <v>223</v>
      </c>
      <c r="B60" s="108" t="s">
        <v>1211</v>
      </c>
      <c r="C60" s="288" t="s">
        <v>1240</v>
      </c>
      <c r="D60" s="108" t="str">
        <f t="shared" si="16"/>
        <v xml:space="preserve">Political sciences and civics </v>
      </c>
      <c r="E60" s="74" t="s">
        <v>24</v>
      </c>
      <c r="F60" s="74" t="str">
        <f>'[3]IF - FI'!H56</f>
        <v>3 May</v>
      </c>
      <c r="G60" s="74" t="str">
        <f>'[3]IF - FI'!I56</f>
        <v>2 November</v>
      </c>
      <c r="H60" s="74" t="str">
        <f>'[3]IF - FI'!J56</f>
        <v>English B2</v>
      </c>
      <c r="I60" s="70" t="s">
        <v>699</v>
      </c>
      <c r="J60" s="292" t="s">
        <v>1212</v>
      </c>
    </row>
    <row r="61" spans="1:10" ht="24.95" customHeight="1" x14ac:dyDescent="0.25">
      <c r="A61" s="108" t="s">
        <v>151</v>
      </c>
      <c r="B61" s="108" t="s">
        <v>153</v>
      </c>
      <c r="C61" s="288" t="s">
        <v>1240</v>
      </c>
      <c r="D61" s="108" t="s">
        <v>1213</v>
      </c>
      <c r="E61" s="108" t="s">
        <v>284</v>
      </c>
      <c r="F61" s="74" t="s">
        <v>43</v>
      </c>
      <c r="G61" s="108" t="s">
        <v>53</v>
      </c>
      <c r="H61" s="74" t="s">
        <v>1214</v>
      </c>
      <c r="I61" s="70" t="s">
        <v>1215</v>
      </c>
      <c r="J61" s="70"/>
    </row>
    <row r="62" spans="1:10" ht="24.95" customHeight="1" x14ac:dyDescent="0.25">
      <c r="A62" s="108" t="s">
        <v>919</v>
      </c>
      <c r="B62" s="108" t="s">
        <v>923</v>
      </c>
      <c r="C62" s="288" t="s">
        <v>434</v>
      </c>
      <c r="D62" s="108" t="s">
        <v>435</v>
      </c>
      <c r="E62" s="108" t="s">
        <v>284</v>
      </c>
      <c r="F62" s="74" t="s">
        <v>28</v>
      </c>
      <c r="G62" s="74" t="s">
        <v>26</v>
      </c>
      <c r="H62" s="74" t="s">
        <v>37</v>
      </c>
      <c r="I62" s="70" t="s">
        <v>1216</v>
      </c>
      <c r="J62" s="70"/>
    </row>
    <row r="63" spans="1:10" ht="24.95" customHeight="1" x14ac:dyDescent="0.25">
      <c r="A63" s="108" t="s">
        <v>165</v>
      </c>
      <c r="B63" s="74" t="s">
        <v>1217</v>
      </c>
      <c r="C63" s="288" t="s">
        <v>434</v>
      </c>
      <c r="D63" s="108" t="s">
        <v>435</v>
      </c>
      <c r="E63" s="74" t="s">
        <v>270</v>
      </c>
      <c r="F63" s="74" t="s">
        <v>43</v>
      </c>
      <c r="G63" s="74" t="s">
        <v>53</v>
      </c>
      <c r="H63" s="74" t="s">
        <v>902</v>
      </c>
      <c r="I63" s="70" t="s">
        <v>1218</v>
      </c>
      <c r="J63" s="70"/>
    </row>
    <row r="64" spans="1:10" ht="24.95" customHeight="1" x14ac:dyDescent="0.25">
      <c r="A64" s="108" t="s">
        <v>165</v>
      </c>
      <c r="B64" s="74" t="s">
        <v>1219</v>
      </c>
      <c r="C64" s="288" t="s">
        <v>31</v>
      </c>
      <c r="D64" s="108" t="s">
        <v>437</v>
      </c>
      <c r="E64" s="108" t="s">
        <v>284</v>
      </c>
      <c r="F64" s="74" t="s">
        <v>33</v>
      </c>
      <c r="G64" s="74" t="s">
        <v>26</v>
      </c>
      <c r="H64" s="74" t="s">
        <v>37</v>
      </c>
      <c r="I64" s="70" t="s">
        <v>1220</v>
      </c>
      <c r="J64" s="2"/>
    </row>
    <row r="65" spans="1:10" ht="24.95" customHeight="1" x14ac:dyDescent="0.25">
      <c r="A65" s="108" t="s">
        <v>231</v>
      </c>
      <c r="B65" s="74" t="s">
        <v>346</v>
      </c>
      <c r="C65" s="288" t="s">
        <v>1241</v>
      </c>
      <c r="D65" s="108" t="s">
        <v>1221</v>
      </c>
      <c r="E65" s="74" t="s">
        <v>270</v>
      </c>
      <c r="F65" s="74" t="s">
        <v>52</v>
      </c>
      <c r="G65" s="108" t="s">
        <v>50</v>
      </c>
      <c r="H65" s="74" t="s">
        <v>37</v>
      </c>
      <c r="I65" s="70" t="s">
        <v>1222</v>
      </c>
      <c r="J65" s="70"/>
    </row>
    <row r="66" spans="1:10" ht="24.95" customHeight="1" x14ac:dyDescent="0.25">
      <c r="A66" s="108" t="s">
        <v>407</v>
      </c>
      <c r="B66" s="74" t="s">
        <v>1223</v>
      </c>
      <c r="C66" s="288" t="s">
        <v>434</v>
      </c>
      <c r="D66" s="108" t="s">
        <v>435</v>
      </c>
      <c r="E66" s="74" t="s">
        <v>270</v>
      </c>
      <c r="F66" s="74" t="s">
        <v>503</v>
      </c>
      <c r="G66" s="74" t="s">
        <v>93</v>
      </c>
      <c r="H66" s="74" t="s">
        <v>1224</v>
      </c>
      <c r="I66" s="70" t="s">
        <v>1225</v>
      </c>
      <c r="J66" s="70"/>
    </row>
    <row r="67" spans="1:10" ht="24.95" customHeight="1" x14ac:dyDescent="0.25">
      <c r="A67" s="108" t="s">
        <v>407</v>
      </c>
      <c r="B67" s="284" t="s">
        <v>1182</v>
      </c>
      <c r="C67" s="288" t="s">
        <v>434</v>
      </c>
      <c r="D67" s="108" t="s">
        <v>435</v>
      </c>
      <c r="E67" s="108" t="s">
        <v>284</v>
      </c>
      <c r="F67" s="74" t="s">
        <v>503</v>
      </c>
      <c r="G67" s="74" t="s">
        <v>93</v>
      </c>
      <c r="H67" s="74" t="s">
        <v>37</v>
      </c>
      <c r="I67" s="70" t="s">
        <v>1183</v>
      </c>
      <c r="J67" s="70"/>
    </row>
    <row r="68" spans="1:10" ht="24.95" customHeight="1" x14ac:dyDescent="0.25">
      <c r="A68" s="108" t="s">
        <v>197</v>
      </c>
      <c r="B68" s="74" t="s">
        <v>1187</v>
      </c>
      <c r="C68" s="288" t="s">
        <v>1242</v>
      </c>
      <c r="D68" s="108" t="s">
        <v>1226</v>
      </c>
      <c r="E68" s="108" t="s">
        <v>284</v>
      </c>
      <c r="F68" s="74" t="s">
        <v>52</v>
      </c>
      <c r="G68" s="74" t="s">
        <v>40</v>
      </c>
      <c r="H68" s="74" t="s">
        <v>32</v>
      </c>
      <c r="I68" s="70" t="s">
        <v>1188</v>
      </c>
      <c r="J68" s="2"/>
    </row>
    <row r="69" spans="1:10" ht="24.95" customHeight="1" x14ac:dyDescent="0.25">
      <c r="A69" s="108" t="s">
        <v>1227</v>
      </c>
      <c r="B69" s="74" t="s">
        <v>1228</v>
      </c>
      <c r="C69" s="288" t="str">
        <f t="shared" ref="C69:D69" si="18">C56</f>
        <v>0312</v>
      </c>
      <c r="D69" s="108" t="str">
        <f t="shared" si="18"/>
        <v xml:space="preserve">Political sciences and civics </v>
      </c>
      <c r="E69" s="74" t="s">
        <v>24</v>
      </c>
      <c r="F69" s="74" t="str">
        <f>'[2]SHMMF - FSSAH'!H133</f>
        <v>30 June</v>
      </c>
      <c r="G69" s="74" t="str">
        <f>'[2]SHMMF - FSSAH'!I133</f>
        <v>1October</v>
      </c>
      <c r="H69" s="74" t="s">
        <v>424</v>
      </c>
      <c r="I69" s="70" t="s">
        <v>1229</v>
      </c>
      <c r="J69" s="278" t="s">
        <v>1230</v>
      </c>
    </row>
    <row r="70" spans="1:10" ht="24.95" customHeight="1" x14ac:dyDescent="0.25">
      <c r="A70" s="108"/>
      <c r="B70" s="74"/>
      <c r="C70" s="288"/>
      <c r="D70" s="108"/>
      <c r="E70" s="74"/>
      <c r="F70" s="74"/>
      <c r="G70" s="74"/>
      <c r="H70" s="74"/>
      <c r="I70" s="70"/>
      <c r="J70" s="2"/>
    </row>
    <row r="71" spans="1:10" ht="24.95" customHeight="1" x14ac:dyDescent="0.3">
      <c r="A71" s="301" t="s">
        <v>1231</v>
      </c>
      <c r="B71" s="302"/>
      <c r="C71" s="317"/>
      <c r="D71" s="302"/>
      <c r="E71" s="302"/>
      <c r="F71" s="302"/>
      <c r="G71" s="302"/>
      <c r="H71" s="302"/>
      <c r="I71" s="302"/>
      <c r="J71" s="303"/>
    </row>
    <row r="72" spans="1:10" ht="24.95" customHeight="1" x14ac:dyDescent="0.25">
      <c r="A72" s="74" t="s">
        <v>636</v>
      </c>
      <c r="B72" s="74" t="s">
        <v>637</v>
      </c>
      <c r="C72" s="287" t="s">
        <v>434</v>
      </c>
      <c r="D72" s="74" t="str">
        <f t="shared" ref="D72" si="19">D74</f>
        <v>Social and behavioral sciences</v>
      </c>
      <c r="E72" s="74" t="s">
        <v>24</v>
      </c>
      <c r="F72" s="74" t="str">
        <f>'[2]IF - FI'!H12</f>
        <v>1 May</v>
      </c>
      <c r="G72" s="74" t="str">
        <f>'[2]IF - FI'!I12</f>
        <v>1 October</v>
      </c>
      <c r="H72" s="74" t="s">
        <v>424</v>
      </c>
      <c r="I72" s="70" t="s">
        <v>638</v>
      </c>
      <c r="J72" s="278" t="s">
        <v>1245</v>
      </c>
    </row>
    <row r="73" spans="1:10" ht="24.95" customHeight="1" x14ac:dyDescent="0.25">
      <c r="A73" s="74" t="s">
        <v>220</v>
      </c>
      <c r="B73" s="74" t="s">
        <v>1154</v>
      </c>
      <c r="C73" s="287" t="str">
        <f t="shared" ref="C73:E73" si="20">C72</f>
        <v>031</v>
      </c>
      <c r="D73" s="74" t="str">
        <f t="shared" si="20"/>
        <v>Social and behavioral sciences</v>
      </c>
      <c r="E73" s="74" t="str">
        <f t="shared" si="20"/>
        <v>B</v>
      </c>
      <c r="F73" s="74" t="str">
        <f>'[2]SHMMF - FSSAH'!H20</f>
        <v>15 May</v>
      </c>
      <c r="G73" s="74" t="str">
        <f>'[2]SHMMF - FSSAH'!I20</f>
        <v>15 October</v>
      </c>
      <c r="H73" s="74" t="s">
        <v>424</v>
      </c>
      <c r="I73" s="290" t="s">
        <v>244</v>
      </c>
      <c r="J73" s="278" t="s">
        <v>1155</v>
      </c>
    </row>
    <row r="74" spans="1:10" ht="24.95" customHeight="1" x14ac:dyDescent="0.25">
      <c r="A74" s="108" t="s">
        <v>151</v>
      </c>
      <c r="B74" s="74" t="s">
        <v>428</v>
      </c>
      <c r="C74" s="288" t="s">
        <v>434</v>
      </c>
      <c r="D74" s="108" t="s">
        <v>435</v>
      </c>
      <c r="E74" s="74" t="s">
        <v>24</v>
      </c>
      <c r="F74" s="74" t="s">
        <v>33</v>
      </c>
      <c r="G74" s="74" t="s">
        <v>93</v>
      </c>
      <c r="H74" s="74" t="s">
        <v>37</v>
      </c>
      <c r="I74" s="70" t="s">
        <v>516</v>
      </c>
      <c r="J74" s="293" t="s">
        <v>1243</v>
      </c>
    </row>
    <row r="75" spans="1:10" ht="24.95" customHeight="1" x14ac:dyDescent="0.25">
      <c r="A75" s="108" t="s">
        <v>217</v>
      </c>
      <c r="B75" s="74" t="s">
        <v>218</v>
      </c>
      <c r="C75" s="288" t="str">
        <f t="shared" ref="C75:E76" si="21">C74</f>
        <v>031</v>
      </c>
      <c r="D75" s="108" t="str">
        <f t="shared" si="21"/>
        <v>Social and behavioral sciences</v>
      </c>
      <c r="E75" s="74" t="str">
        <f t="shared" si="21"/>
        <v>B</v>
      </c>
      <c r="F75" s="74" t="str">
        <f>'[2]EVF - SEB'!H73</f>
        <v>15 May</v>
      </c>
      <c r="G75" s="74" t="str">
        <f>'[2]EVF - SEB'!I73</f>
        <v>15 October</v>
      </c>
      <c r="H75" s="74" t="str">
        <f>'[2]EVF - SEB'!J73</f>
        <v>English  B2</v>
      </c>
      <c r="I75" s="70" t="s">
        <v>219</v>
      </c>
      <c r="J75" s="2"/>
    </row>
    <row r="76" spans="1:10" ht="24.95" customHeight="1" x14ac:dyDescent="0.25">
      <c r="A76" s="74" t="s">
        <v>1232</v>
      </c>
      <c r="B76" s="74" t="s">
        <v>225</v>
      </c>
      <c r="C76" s="287" t="str">
        <f t="shared" si="21"/>
        <v>031</v>
      </c>
      <c r="D76" s="74" t="str">
        <f t="shared" si="21"/>
        <v>Social and behavioral sciences</v>
      </c>
      <c r="E76" s="74" t="str">
        <f t="shared" si="21"/>
        <v>B</v>
      </c>
      <c r="F76" s="74" t="str">
        <f>'[3]EVF - SEB'!H97</f>
        <v>20 May</v>
      </c>
      <c r="G76" s="74" t="str">
        <f>'[3]EVF - SEB'!I97</f>
        <v>19 November</v>
      </c>
      <c r="H76" s="74" t="str">
        <f>'[3]EVF - SEB'!J97</f>
        <v>English B2</v>
      </c>
      <c r="I76" s="70" t="s">
        <v>229</v>
      </c>
      <c r="J76" s="2"/>
    </row>
    <row r="77" spans="1:10" x14ac:dyDescent="0.25">
      <c r="G77" s="155" t="s">
        <v>418</v>
      </c>
    </row>
    <row r="122" spans="7:7" x14ac:dyDescent="0.25">
      <c r="G122" s="155" t="s">
        <v>8</v>
      </c>
    </row>
  </sheetData>
  <autoFilter ref="A2:J9"/>
  <mergeCells count="5">
    <mergeCell ref="A3:J3"/>
    <mergeCell ref="A11:J11"/>
    <mergeCell ref="A41:J41"/>
    <mergeCell ref="A71:J71"/>
    <mergeCell ref="A1:J1"/>
  </mergeCells>
  <hyperlinks>
    <hyperlink ref="I6" r:id="rId1" display="https://www.saintlouiscollege.eu/sound-engineering/"/>
    <hyperlink ref="I14" r:id="rId2"/>
    <hyperlink ref="I47" r:id="rId3"/>
    <hyperlink ref="I64" r:id="rId4"/>
    <hyperlink ref="I33" r:id="rId5"/>
    <hyperlink ref="I18" r:id="rId6" location="courses"/>
    <hyperlink ref="I8" r:id="rId7" display="https://sigarra.up.pt/fpceup/pt/web_base.gera_pagina?p_pagina=1170 "/>
    <hyperlink ref="J7" r:id="rId8" display="https://www.facebook.com/esnujkrakow/ _x000a_"/>
    <hyperlink ref="I13" r:id="rId9"/>
    <hyperlink ref="I15" r:id="rId10"/>
    <hyperlink ref="I22" r:id="rId11"/>
    <hyperlink ref="I19" r:id="rId12" location="activetab=diploma_omschrijving"/>
    <hyperlink ref="I21" r:id="rId13"/>
    <hyperlink ref="I23" r:id="rId14"/>
    <hyperlink ref="I24" r:id="rId15"/>
    <hyperlink ref="I25" r:id="rId16"/>
    <hyperlink ref="J25" r:id="rId17"/>
    <hyperlink ref="I75" r:id="rId18"/>
    <hyperlink ref="I76" r:id="rId19"/>
    <hyperlink ref="I73" r:id="rId20"/>
    <hyperlink ref="I72" r:id="rId21"/>
    <hyperlink ref="I20" r:id="rId22"/>
    <hyperlink ref="I44" r:id="rId23"/>
    <hyperlink ref="I60" r:id="rId24"/>
    <hyperlink ref="I54" r:id="rId25"/>
    <hyperlink ref="I55" r:id="rId26"/>
    <hyperlink ref="I5" r:id="rId27"/>
    <hyperlink ref="I4" r:id="rId28"/>
    <hyperlink ref="I12" r:id="rId29"/>
  </hyperlinks>
  <pageMargins left="0.7" right="0.7" top="0.75" bottom="0.75" header="0.3" footer="0.3"/>
  <pageSetup orientation="portrait" r:id="rId30"/>
  <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4"/>
  <sheetViews>
    <sheetView zoomScaleNormal="100" workbookViewId="0">
      <pane ySplit="2" topLeftCell="A3" activePane="bottomLeft" state="frozen"/>
      <selection pane="bottomLeft" activeCell="J8" sqref="J8"/>
    </sheetView>
  </sheetViews>
  <sheetFormatPr defaultRowHeight="15" x14ac:dyDescent="0.25"/>
  <cols>
    <col min="1" max="1" width="5.85546875" customWidth="1"/>
    <col min="2" max="2" width="36.7109375" customWidth="1"/>
    <col min="3" max="3" width="9" style="3" customWidth="1"/>
    <col min="4" max="4" width="27.7109375" customWidth="1"/>
    <col min="5" max="5" width="6.28515625" customWidth="1"/>
    <col min="6" max="6" width="13.5703125" style="3" customWidth="1"/>
    <col min="7" max="7" width="14" style="3" customWidth="1"/>
    <col min="8" max="8" width="19.42578125" customWidth="1"/>
    <col min="9" max="9" width="66.5703125" customWidth="1"/>
    <col min="10" max="10" width="57" customWidth="1"/>
  </cols>
  <sheetData>
    <row r="1" spans="1:10" ht="26.45" customHeight="1" x14ac:dyDescent="0.4">
      <c r="A1" s="300" t="s">
        <v>256</v>
      </c>
      <c r="B1" s="300"/>
      <c r="C1" s="300"/>
      <c r="D1" s="300"/>
      <c r="E1" s="300"/>
      <c r="F1" s="300"/>
      <c r="G1" s="300"/>
      <c r="H1" s="300"/>
      <c r="I1" s="300"/>
      <c r="J1" s="300"/>
    </row>
    <row r="2" spans="1:10" s="60" customFormat="1" ht="47.1" customHeight="1" x14ac:dyDescent="0.25">
      <c r="A2" s="150" t="s">
        <v>2</v>
      </c>
      <c r="B2" s="151" t="s">
        <v>0</v>
      </c>
      <c r="C2" s="152" t="s">
        <v>9</v>
      </c>
      <c r="D2" s="151" t="s">
        <v>10</v>
      </c>
      <c r="E2" s="150" t="s">
        <v>3</v>
      </c>
      <c r="F2" s="152" t="s">
        <v>4</v>
      </c>
      <c r="G2" s="152" t="s">
        <v>5</v>
      </c>
      <c r="H2" s="151" t="s">
        <v>1</v>
      </c>
      <c r="I2" s="151" t="s">
        <v>6</v>
      </c>
      <c r="J2" s="149" t="s">
        <v>7</v>
      </c>
    </row>
    <row r="3" spans="1:10" ht="24.95" customHeight="1" x14ac:dyDescent="0.3">
      <c r="A3" s="301" t="s">
        <v>11</v>
      </c>
      <c r="B3" s="302"/>
      <c r="C3" s="302"/>
      <c r="D3" s="302"/>
      <c r="E3" s="302"/>
      <c r="F3" s="302"/>
      <c r="G3" s="302"/>
      <c r="H3" s="302"/>
      <c r="I3" s="302"/>
      <c r="J3" s="303"/>
    </row>
    <row r="4" spans="1:10" ht="24.95" customHeight="1" x14ac:dyDescent="0.25">
      <c r="A4" s="17" t="s">
        <v>47</v>
      </c>
      <c r="B4" s="18" t="s">
        <v>48</v>
      </c>
      <c r="C4" s="19" t="s">
        <v>31</v>
      </c>
      <c r="D4" s="20" t="s">
        <v>27</v>
      </c>
      <c r="E4" s="20" t="s">
        <v>24</v>
      </c>
      <c r="F4" s="19" t="s">
        <v>49</v>
      </c>
      <c r="G4" s="19" t="s">
        <v>50</v>
      </c>
      <c r="H4" s="20" t="s">
        <v>37</v>
      </c>
      <c r="I4" s="21" t="s">
        <v>46</v>
      </c>
      <c r="J4" s="22"/>
    </row>
    <row r="5" spans="1:10" ht="24.95" customHeight="1" x14ac:dyDescent="0.25">
      <c r="A5" s="17" t="s">
        <v>47</v>
      </c>
      <c r="B5" s="18" t="s">
        <v>54</v>
      </c>
      <c r="C5" s="19" t="s">
        <v>31</v>
      </c>
      <c r="D5" s="20" t="s">
        <v>27</v>
      </c>
      <c r="E5" s="20" t="s">
        <v>24</v>
      </c>
      <c r="F5" s="19" t="s">
        <v>52</v>
      </c>
      <c r="G5" s="19" t="s">
        <v>53</v>
      </c>
      <c r="H5" s="20" t="s">
        <v>32</v>
      </c>
      <c r="I5" s="21" t="s">
        <v>51</v>
      </c>
      <c r="J5" s="22"/>
    </row>
    <row r="6" spans="1:10" ht="24.95" customHeight="1" x14ac:dyDescent="0.25">
      <c r="A6" s="17" t="s">
        <v>220</v>
      </c>
      <c r="B6" s="18" t="str">
        <f>'[2]SHMMF - FSSAH'!$B$20</f>
        <v>City University of Hong Kong</v>
      </c>
      <c r="C6" s="19" t="str">
        <f t="shared" ref="C6:D6" si="0">C7</f>
        <v>041</v>
      </c>
      <c r="D6" s="19" t="str">
        <f t="shared" si="0"/>
        <v>Business and Administration</v>
      </c>
      <c r="E6" s="20" t="s">
        <v>24</v>
      </c>
      <c r="F6" s="19" t="str">
        <f>'[2]SHMMF - FSSAH'!H20</f>
        <v>15 May</v>
      </c>
      <c r="G6" s="19" t="str">
        <f>'[2]SHMMF - FSSAH'!I20</f>
        <v>15 October</v>
      </c>
      <c r="H6" s="20" t="s">
        <v>37</v>
      </c>
      <c r="I6" s="14" t="s">
        <v>244</v>
      </c>
      <c r="J6" s="22" t="s">
        <v>245</v>
      </c>
    </row>
    <row r="7" spans="1:10" ht="24.95" customHeight="1" x14ac:dyDescent="0.25">
      <c r="A7" s="17" t="s">
        <v>56</v>
      </c>
      <c r="B7" s="18" t="s">
        <v>62</v>
      </c>
      <c r="C7" s="19" t="s">
        <v>31</v>
      </c>
      <c r="D7" s="20" t="s">
        <v>27</v>
      </c>
      <c r="E7" s="8" t="s">
        <v>24</v>
      </c>
      <c r="F7" s="19" t="s">
        <v>52</v>
      </c>
      <c r="G7" s="19" t="s">
        <v>53</v>
      </c>
      <c r="H7" s="20" t="s">
        <v>37</v>
      </c>
      <c r="I7" s="21" t="s">
        <v>63</v>
      </c>
      <c r="J7" s="22"/>
    </row>
    <row r="8" spans="1:10" ht="24.95" customHeight="1" x14ac:dyDescent="0.25">
      <c r="A8" s="17" t="s">
        <v>108</v>
      </c>
      <c r="B8" s="18" t="s">
        <v>112</v>
      </c>
      <c r="C8" s="19" t="s">
        <v>31</v>
      </c>
      <c r="D8" s="20" t="s">
        <v>27</v>
      </c>
      <c r="E8" s="8" t="s">
        <v>24</v>
      </c>
      <c r="F8" s="18" t="s">
        <v>33</v>
      </c>
      <c r="G8" s="18" t="s">
        <v>26</v>
      </c>
      <c r="H8" s="23" t="s">
        <v>114</v>
      </c>
      <c r="I8" s="21" t="s">
        <v>111</v>
      </c>
      <c r="J8" s="22" t="str">
        <f>$J$28</f>
        <v>English test: all components B2 (reading, writing, listening)</v>
      </c>
    </row>
    <row r="9" spans="1:10" ht="24.95" customHeight="1" x14ac:dyDescent="0.25">
      <c r="A9" s="24" t="s">
        <v>108</v>
      </c>
      <c r="B9" s="25" t="s">
        <v>116</v>
      </c>
      <c r="C9" s="19" t="s">
        <v>31</v>
      </c>
      <c r="D9" s="20" t="s">
        <v>27</v>
      </c>
      <c r="E9" s="8" t="s">
        <v>24</v>
      </c>
      <c r="F9" s="19" t="s">
        <v>117</v>
      </c>
      <c r="G9" s="19" t="s">
        <v>122</v>
      </c>
      <c r="H9" s="23" t="s">
        <v>114</v>
      </c>
      <c r="I9" s="21" t="s">
        <v>124</v>
      </c>
      <c r="J9" s="22"/>
    </row>
    <row r="10" spans="1:10" ht="24.95" customHeight="1" x14ac:dyDescent="0.25">
      <c r="A10" s="26" t="s">
        <v>119</v>
      </c>
      <c r="B10" s="18" t="s">
        <v>120</v>
      </c>
      <c r="C10" s="19" t="s">
        <v>31</v>
      </c>
      <c r="D10" s="20" t="s">
        <v>27</v>
      </c>
      <c r="E10" s="8" t="s">
        <v>24</v>
      </c>
      <c r="F10" s="27" t="s">
        <v>121</v>
      </c>
      <c r="G10" s="27" t="s">
        <v>44</v>
      </c>
      <c r="H10" s="28" t="s">
        <v>37</v>
      </c>
      <c r="I10" s="21" t="s">
        <v>123</v>
      </c>
      <c r="J10" s="22"/>
    </row>
    <row r="11" spans="1:10" ht="24.95" customHeight="1" x14ac:dyDescent="0.25">
      <c r="A11" s="26" t="s">
        <v>119</v>
      </c>
      <c r="B11" s="18" t="s">
        <v>125</v>
      </c>
      <c r="C11" s="19" t="s">
        <v>31</v>
      </c>
      <c r="D11" s="20" t="s">
        <v>27</v>
      </c>
      <c r="E11" s="8" t="s">
        <v>24</v>
      </c>
      <c r="F11" s="19" t="s">
        <v>77</v>
      </c>
      <c r="G11" s="19" t="s">
        <v>34</v>
      </c>
      <c r="H11" s="28" t="s">
        <v>126</v>
      </c>
      <c r="I11" s="21" t="s">
        <v>127</v>
      </c>
      <c r="J11" s="22"/>
    </row>
    <row r="12" spans="1:10" ht="24.95" customHeight="1" x14ac:dyDescent="0.25">
      <c r="A12" s="26" t="s">
        <v>129</v>
      </c>
      <c r="B12" s="18" t="s">
        <v>130</v>
      </c>
      <c r="C12" s="19" t="s">
        <v>31</v>
      </c>
      <c r="D12" s="20" t="s">
        <v>27</v>
      </c>
      <c r="E12" s="8" t="s">
        <v>24</v>
      </c>
      <c r="F12" s="19" t="s">
        <v>87</v>
      </c>
      <c r="G12" s="19" t="s">
        <v>93</v>
      </c>
      <c r="H12" s="20" t="s">
        <v>131</v>
      </c>
      <c r="I12" s="29" t="s">
        <v>128</v>
      </c>
      <c r="J12" s="30"/>
    </row>
    <row r="13" spans="1:10" ht="24.95" customHeight="1" x14ac:dyDescent="0.25">
      <c r="A13" s="17" t="s">
        <v>129</v>
      </c>
      <c r="B13" s="18" t="s">
        <v>139</v>
      </c>
      <c r="C13" s="19" t="s">
        <v>31</v>
      </c>
      <c r="D13" s="20" t="s">
        <v>27</v>
      </c>
      <c r="E13" s="8" t="s">
        <v>24</v>
      </c>
      <c r="F13" s="19" t="s">
        <v>77</v>
      </c>
      <c r="G13" s="19" t="s">
        <v>50</v>
      </c>
      <c r="H13" s="23" t="s">
        <v>138</v>
      </c>
      <c r="I13" s="21" t="s">
        <v>137</v>
      </c>
      <c r="J13" s="30" t="s">
        <v>211</v>
      </c>
    </row>
    <row r="14" spans="1:10" ht="24.95" customHeight="1" x14ac:dyDescent="0.25">
      <c r="A14" s="17" t="s">
        <v>142</v>
      </c>
      <c r="B14" s="18" t="s">
        <v>143</v>
      </c>
      <c r="C14" s="31" t="s">
        <v>144</v>
      </c>
      <c r="D14" s="32" t="s">
        <v>145</v>
      </c>
      <c r="E14" s="8" t="s">
        <v>24</v>
      </c>
      <c r="F14" s="19" t="s">
        <v>28</v>
      </c>
      <c r="G14" s="19" t="s">
        <v>146</v>
      </c>
      <c r="H14" s="23" t="s">
        <v>32</v>
      </c>
      <c r="I14" s="21" t="s">
        <v>147</v>
      </c>
      <c r="J14" s="30" t="s">
        <v>211</v>
      </c>
    </row>
    <row r="15" spans="1:10" ht="24.95" customHeight="1" x14ac:dyDescent="0.25">
      <c r="A15" s="17" t="s">
        <v>183</v>
      </c>
      <c r="B15" s="18" t="s">
        <v>187</v>
      </c>
      <c r="C15" s="19" t="s">
        <v>31</v>
      </c>
      <c r="D15" s="20" t="s">
        <v>27</v>
      </c>
      <c r="E15" s="8" t="s">
        <v>24</v>
      </c>
      <c r="F15" s="19" t="s">
        <v>43</v>
      </c>
      <c r="G15" s="19" t="s">
        <v>44</v>
      </c>
      <c r="H15" s="20" t="s">
        <v>37</v>
      </c>
      <c r="I15" s="21" t="s">
        <v>186</v>
      </c>
      <c r="J15" s="30"/>
    </row>
    <row r="16" spans="1:10" ht="24.95" customHeight="1" x14ac:dyDescent="0.25">
      <c r="A16" s="17" t="s">
        <v>231</v>
      </c>
      <c r="B16" s="18" t="s">
        <v>232</v>
      </c>
      <c r="C16" s="19" t="str">
        <f t="shared" ref="C16:E16" si="1">C15</f>
        <v>041</v>
      </c>
      <c r="D16" s="19" t="str">
        <f t="shared" si="1"/>
        <v>Business and Administration</v>
      </c>
      <c r="E16" s="51" t="str">
        <f t="shared" si="1"/>
        <v>B</v>
      </c>
      <c r="F16" s="19" t="str">
        <f>'[3]CTF - FCT'!H81</f>
        <v>30 June</v>
      </c>
      <c r="G16" s="19" t="str">
        <f>'[3]CTF - FCT'!I81</f>
        <v>15 November</v>
      </c>
      <c r="H16" s="20" t="str">
        <f>'[3]CTF - FCT'!J81</f>
        <v>English B1</v>
      </c>
      <c r="I16" s="52" t="s">
        <v>233</v>
      </c>
      <c r="J16" s="30"/>
    </row>
    <row r="17" spans="1:15" ht="24.95" customHeight="1" x14ac:dyDescent="0.25">
      <c r="A17" s="17" t="s">
        <v>197</v>
      </c>
      <c r="B17" s="25" t="s">
        <v>201</v>
      </c>
      <c r="C17" s="19" t="s">
        <v>31</v>
      </c>
      <c r="D17" s="20" t="s">
        <v>27</v>
      </c>
      <c r="E17" s="8" t="s">
        <v>24</v>
      </c>
      <c r="F17" s="19" t="s">
        <v>52</v>
      </c>
      <c r="G17" s="19" t="s">
        <v>40</v>
      </c>
      <c r="H17" s="20" t="s">
        <v>37</v>
      </c>
      <c r="I17" s="21" t="s">
        <v>200</v>
      </c>
      <c r="J17" s="30"/>
    </row>
    <row r="18" spans="1:15" ht="24.95" customHeight="1" x14ac:dyDescent="0.3">
      <c r="A18" s="301" t="s">
        <v>22</v>
      </c>
      <c r="B18" s="302"/>
      <c r="C18" s="302"/>
      <c r="D18" s="302"/>
      <c r="E18" s="302"/>
      <c r="F18" s="302"/>
      <c r="G18" s="302"/>
      <c r="H18" s="302"/>
      <c r="I18" s="302"/>
      <c r="J18" s="303"/>
    </row>
    <row r="19" spans="1:15" ht="24.95" customHeight="1" x14ac:dyDescent="0.25">
      <c r="A19" s="17" t="s">
        <v>29</v>
      </c>
      <c r="B19" s="18" t="s">
        <v>36</v>
      </c>
      <c r="C19" s="19" t="s">
        <v>31</v>
      </c>
      <c r="D19" s="20" t="s">
        <v>27</v>
      </c>
      <c r="E19" s="20" t="s">
        <v>24</v>
      </c>
      <c r="F19" s="19" t="s">
        <v>39</v>
      </c>
      <c r="G19" s="19" t="s">
        <v>40</v>
      </c>
      <c r="H19" s="20" t="s">
        <v>37</v>
      </c>
      <c r="I19" s="21" t="s">
        <v>38</v>
      </c>
      <c r="J19" s="22"/>
    </row>
    <row r="20" spans="1:15" ht="24.95" customHeight="1" x14ac:dyDescent="0.25">
      <c r="A20" s="17" t="s">
        <v>220</v>
      </c>
      <c r="B20" s="18" t="s">
        <v>221</v>
      </c>
      <c r="C20" s="19" t="s">
        <v>60</v>
      </c>
      <c r="D20" s="20" t="s">
        <v>61</v>
      </c>
      <c r="E20" s="20" t="s">
        <v>24</v>
      </c>
      <c r="F20" s="19" t="str">
        <f>'[2]EVF - SEB'!H14</f>
        <v>31 May</v>
      </c>
      <c r="G20" s="19" t="str">
        <f>'[2]EVF - SEB'!I14</f>
        <v>31 December</v>
      </c>
      <c r="H20" s="19" t="str">
        <f>'[2]EVF - SEB'!J14</f>
        <v>English B2</v>
      </c>
      <c r="I20" s="14" t="s">
        <v>222</v>
      </c>
      <c r="J20" s="22"/>
    </row>
    <row r="21" spans="1:15" ht="24.95" customHeight="1" x14ac:dyDescent="0.25">
      <c r="A21" s="17" t="s">
        <v>56</v>
      </c>
      <c r="B21" s="18" t="s">
        <v>62</v>
      </c>
      <c r="C21" s="19" t="s">
        <v>31</v>
      </c>
      <c r="D21" s="20" t="s">
        <v>27</v>
      </c>
      <c r="E21" s="8" t="s">
        <v>24</v>
      </c>
      <c r="F21" s="19" t="s">
        <v>52</v>
      </c>
      <c r="G21" s="19" t="s">
        <v>53</v>
      </c>
      <c r="H21" s="20" t="s">
        <v>37</v>
      </c>
      <c r="I21" s="21" t="s">
        <v>63</v>
      </c>
      <c r="J21" s="22"/>
    </row>
    <row r="22" spans="1:15" ht="24.95" customHeight="1" x14ac:dyDescent="0.25">
      <c r="A22" s="17" t="s">
        <v>56</v>
      </c>
      <c r="B22" s="18" t="s">
        <v>67</v>
      </c>
      <c r="C22" s="19" t="s">
        <v>60</v>
      </c>
      <c r="D22" s="20" t="s">
        <v>61</v>
      </c>
      <c r="E22" s="20" t="s">
        <v>24</v>
      </c>
      <c r="F22" s="19" t="s">
        <v>65</v>
      </c>
      <c r="G22" s="19" t="s">
        <v>66</v>
      </c>
      <c r="H22" s="20" t="s">
        <v>37</v>
      </c>
      <c r="I22" s="21" t="s">
        <v>64</v>
      </c>
      <c r="J22" s="22"/>
    </row>
    <row r="23" spans="1:15" ht="24.95" customHeight="1" x14ac:dyDescent="0.25">
      <c r="A23" s="17" t="s">
        <v>56</v>
      </c>
      <c r="B23" s="18" t="s">
        <v>70</v>
      </c>
      <c r="C23" s="19" t="s">
        <v>31</v>
      </c>
      <c r="D23" s="20" t="s">
        <v>27</v>
      </c>
      <c r="E23" s="8" t="s">
        <v>24</v>
      </c>
      <c r="F23" s="19" t="s">
        <v>43</v>
      </c>
      <c r="G23" s="19" t="s">
        <v>44</v>
      </c>
      <c r="H23" s="20" t="s">
        <v>37</v>
      </c>
      <c r="I23" s="21" t="s">
        <v>71</v>
      </c>
      <c r="J23" s="22"/>
    </row>
    <row r="24" spans="1:15" ht="24.95" customHeight="1" x14ac:dyDescent="0.25">
      <c r="A24" s="17" t="s">
        <v>75</v>
      </c>
      <c r="B24" s="18" t="s">
        <v>76</v>
      </c>
      <c r="C24" s="19" t="s">
        <v>31</v>
      </c>
      <c r="D24" s="20" t="s">
        <v>27</v>
      </c>
      <c r="E24" s="8" t="s">
        <v>24</v>
      </c>
      <c r="F24" s="19" t="s">
        <v>77</v>
      </c>
      <c r="G24" s="19" t="s">
        <v>40</v>
      </c>
      <c r="H24" s="20" t="s">
        <v>37</v>
      </c>
      <c r="I24" s="21" t="s">
        <v>74</v>
      </c>
      <c r="J24" s="22"/>
    </row>
    <row r="25" spans="1:15" ht="24.95" customHeight="1" x14ac:dyDescent="0.25">
      <c r="A25" s="17" t="s">
        <v>88</v>
      </c>
      <c r="B25" s="18" t="s">
        <v>92</v>
      </c>
      <c r="C25" s="19" t="s">
        <v>60</v>
      </c>
      <c r="D25" s="20" t="s">
        <v>61</v>
      </c>
      <c r="E25" s="20" t="s">
        <v>24</v>
      </c>
      <c r="F25" s="19" t="s">
        <v>87</v>
      </c>
      <c r="G25" s="19" t="s">
        <v>93</v>
      </c>
      <c r="H25" s="20" t="s">
        <v>94</v>
      </c>
      <c r="I25" s="21" t="s">
        <v>91</v>
      </c>
      <c r="J25" s="22"/>
    </row>
    <row r="26" spans="1:15" ht="24.95" customHeight="1" x14ac:dyDescent="0.25">
      <c r="A26" s="17" t="s">
        <v>106</v>
      </c>
      <c r="B26" s="18" t="s">
        <v>107</v>
      </c>
      <c r="C26" s="19" t="s">
        <v>31</v>
      </c>
      <c r="D26" s="20" t="s">
        <v>27</v>
      </c>
      <c r="E26" s="8" t="s">
        <v>24</v>
      </c>
      <c r="F26" s="19" t="s">
        <v>39</v>
      </c>
      <c r="G26" s="19" t="s">
        <v>39</v>
      </c>
      <c r="H26" s="20" t="s">
        <v>37</v>
      </c>
      <c r="I26" s="21" t="s">
        <v>105</v>
      </c>
      <c r="J26" s="22"/>
    </row>
    <row r="27" spans="1:15" ht="24.95" customHeight="1" x14ac:dyDescent="0.25">
      <c r="A27" s="24" t="s">
        <v>108</v>
      </c>
      <c r="B27" s="25" t="s">
        <v>109</v>
      </c>
      <c r="C27" s="19" t="s">
        <v>31</v>
      </c>
      <c r="D27" s="20" t="s">
        <v>27</v>
      </c>
      <c r="E27" s="8" t="s">
        <v>24</v>
      </c>
      <c r="F27" s="19" t="s">
        <v>33</v>
      </c>
      <c r="G27" s="19" t="s">
        <v>50</v>
      </c>
      <c r="H27" s="20" t="s">
        <v>37</v>
      </c>
      <c r="I27" s="21" t="s">
        <v>110</v>
      </c>
      <c r="J27" s="22"/>
    </row>
    <row r="28" spans="1:15" ht="24.95" customHeight="1" x14ac:dyDescent="0.25">
      <c r="A28" s="17" t="s">
        <v>108</v>
      </c>
      <c r="B28" s="18" t="s">
        <v>112</v>
      </c>
      <c r="C28" s="19" t="s">
        <v>31</v>
      </c>
      <c r="D28" s="20" t="s">
        <v>27</v>
      </c>
      <c r="E28" s="8" t="s">
        <v>24</v>
      </c>
      <c r="F28" s="18" t="s">
        <v>33</v>
      </c>
      <c r="G28" s="18" t="s">
        <v>26</v>
      </c>
      <c r="H28" s="23" t="s">
        <v>114</v>
      </c>
      <c r="I28" s="21" t="s">
        <v>111</v>
      </c>
      <c r="J28" s="30" t="s">
        <v>1248</v>
      </c>
      <c r="M28" s="53"/>
      <c r="N28" s="53"/>
      <c r="O28" s="53"/>
    </row>
    <row r="29" spans="1:15" ht="24.95" customHeight="1" x14ac:dyDescent="0.25">
      <c r="A29" s="26" t="s">
        <v>119</v>
      </c>
      <c r="B29" s="18" t="s">
        <v>120</v>
      </c>
      <c r="C29" s="19" t="s">
        <v>31</v>
      </c>
      <c r="D29" s="20" t="s">
        <v>27</v>
      </c>
      <c r="E29" s="8" t="s">
        <v>24</v>
      </c>
      <c r="F29" s="27" t="s">
        <v>121</v>
      </c>
      <c r="G29" s="27" t="s">
        <v>44</v>
      </c>
      <c r="H29" s="28" t="s">
        <v>37</v>
      </c>
      <c r="I29" s="21" t="s">
        <v>123</v>
      </c>
      <c r="J29" s="30"/>
    </row>
    <row r="30" spans="1:15" ht="24.95" customHeight="1" x14ac:dyDescent="0.25">
      <c r="A30" s="26" t="s">
        <v>119</v>
      </c>
      <c r="B30" s="18" t="s">
        <v>125</v>
      </c>
      <c r="C30" s="19" t="s">
        <v>31</v>
      </c>
      <c r="D30" s="20" t="s">
        <v>27</v>
      </c>
      <c r="E30" s="8" t="s">
        <v>24</v>
      </c>
      <c r="F30" s="19" t="s">
        <v>77</v>
      </c>
      <c r="G30" s="19" t="s">
        <v>34</v>
      </c>
      <c r="H30" s="28" t="s">
        <v>126</v>
      </c>
      <c r="I30" s="21" t="s">
        <v>127</v>
      </c>
      <c r="J30" s="30"/>
    </row>
    <row r="31" spans="1:15" ht="24.95" customHeight="1" x14ac:dyDescent="0.25">
      <c r="A31" s="26" t="s">
        <v>217</v>
      </c>
      <c r="B31" s="18" t="s">
        <v>218</v>
      </c>
      <c r="C31" s="19" t="s">
        <v>60</v>
      </c>
      <c r="D31" s="20" t="s">
        <v>61</v>
      </c>
      <c r="E31" s="8" t="s">
        <v>24</v>
      </c>
      <c r="F31" s="19" t="str">
        <f>'[2]EVF - SEB'!H73</f>
        <v>15 May</v>
      </c>
      <c r="G31" s="19" t="str">
        <f>'[2]EVF - SEB'!I73</f>
        <v>15 October</v>
      </c>
      <c r="H31" s="28" t="str">
        <f>'[2]EVF - SEB'!J73</f>
        <v>English  B2</v>
      </c>
      <c r="I31" s="14" t="s">
        <v>219</v>
      </c>
      <c r="J31" s="30"/>
    </row>
    <row r="32" spans="1:15" ht="24.95" customHeight="1" x14ac:dyDescent="0.25">
      <c r="A32" s="26" t="s">
        <v>129</v>
      </c>
      <c r="B32" s="18" t="s">
        <v>130</v>
      </c>
      <c r="C32" s="19" t="s">
        <v>31</v>
      </c>
      <c r="D32" s="20" t="s">
        <v>27</v>
      </c>
      <c r="E32" s="8" t="s">
        <v>24</v>
      </c>
      <c r="F32" s="19" t="s">
        <v>87</v>
      </c>
      <c r="G32" s="19" t="s">
        <v>93</v>
      </c>
      <c r="H32" s="20" t="s">
        <v>131</v>
      </c>
      <c r="I32" s="29" t="s">
        <v>128</v>
      </c>
      <c r="J32" s="30"/>
    </row>
    <row r="33" spans="1:10" ht="24.95" customHeight="1" x14ac:dyDescent="0.25">
      <c r="A33" s="17" t="s">
        <v>129</v>
      </c>
      <c r="B33" s="18" t="s">
        <v>139</v>
      </c>
      <c r="C33" s="19" t="s">
        <v>31</v>
      </c>
      <c r="D33" s="20" t="s">
        <v>27</v>
      </c>
      <c r="E33" s="8" t="s">
        <v>24</v>
      </c>
      <c r="F33" s="19" t="s">
        <v>77</v>
      </c>
      <c r="G33" s="19" t="s">
        <v>50</v>
      </c>
      <c r="H33" s="23" t="s">
        <v>138</v>
      </c>
      <c r="I33" s="21" t="s">
        <v>137</v>
      </c>
      <c r="J33" s="22" t="s">
        <v>211</v>
      </c>
    </row>
    <row r="34" spans="1:10" ht="24.95" customHeight="1" x14ac:dyDescent="0.25">
      <c r="A34" s="17" t="s">
        <v>223</v>
      </c>
      <c r="B34" s="18" t="s">
        <v>224</v>
      </c>
      <c r="C34" s="19" t="str">
        <f t="shared" ref="C34:D35" si="2">C32</f>
        <v>041</v>
      </c>
      <c r="D34" s="19" t="str">
        <f t="shared" si="2"/>
        <v>Business and Administration</v>
      </c>
      <c r="E34" s="8" t="s">
        <v>24</v>
      </c>
      <c r="F34" s="19" t="str">
        <f>'[2]EVF - SEB'!H87</f>
        <v>30 April</v>
      </c>
      <c r="G34" s="19" t="str">
        <f>'[2]EVF - SEB'!I87</f>
        <v>31 October</v>
      </c>
      <c r="H34" s="23" t="str">
        <f>'[2]EVF - SEB'!J87</f>
        <v>English B2</v>
      </c>
      <c r="I34" s="21" t="s">
        <v>227</v>
      </c>
      <c r="J34" s="22" t="s">
        <v>228</v>
      </c>
    </row>
    <row r="35" spans="1:10" ht="24.95" customHeight="1" x14ac:dyDescent="0.25">
      <c r="A35" s="17" t="s">
        <v>223</v>
      </c>
      <c r="B35" s="18" t="s">
        <v>225</v>
      </c>
      <c r="C35" s="19" t="str">
        <f t="shared" si="2"/>
        <v>041</v>
      </c>
      <c r="D35" s="19" t="str">
        <f t="shared" si="2"/>
        <v>Business and Administration</v>
      </c>
      <c r="E35" s="8" t="s">
        <v>24</v>
      </c>
      <c r="F35" s="19" t="str">
        <f>'[3]EVF - SEB'!H97</f>
        <v>20 May</v>
      </c>
      <c r="G35" s="19" t="str">
        <f>'[3]EVF - SEB'!I97</f>
        <v>19 November</v>
      </c>
      <c r="H35" s="23" t="str">
        <f>'[3]EVF - SEB'!J97</f>
        <v>English B2</v>
      </c>
      <c r="I35" s="42" t="s">
        <v>229</v>
      </c>
      <c r="J35" s="30"/>
    </row>
    <row r="36" spans="1:10" ht="24.95" customHeight="1" x14ac:dyDescent="0.25">
      <c r="A36" s="17" t="s">
        <v>223</v>
      </c>
      <c r="B36" s="18" t="s">
        <v>226</v>
      </c>
      <c r="C36" s="19" t="str">
        <f t="shared" ref="C36:D36" si="3">C32</f>
        <v>041</v>
      </c>
      <c r="D36" s="19" t="str">
        <f t="shared" si="3"/>
        <v>Business and Administration</v>
      </c>
      <c r="E36" s="8" t="s">
        <v>24</v>
      </c>
      <c r="F36" s="19" t="str">
        <f>'[3]EVF - SEB'!H98</f>
        <v>1 May</v>
      </c>
      <c r="G36" s="19" t="str">
        <f>'[3]EVF - SEB'!I98</f>
        <v>1 November</v>
      </c>
      <c r="H36" s="23" t="str">
        <f>'[3]EVF - SEB'!J98</f>
        <v>English B2</v>
      </c>
      <c r="I36" s="14" t="s">
        <v>230</v>
      </c>
      <c r="J36" s="30"/>
    </row>
    <row r="37" spans="1:10" ht="24.95" customHeight="1" x14ac:dyDescent="0.25">
      <c r="A37" s="17" t="s">
        <v>151</v>
      </c>
      <c r="B37" s="18" t="s">
        <v>153</v>
      </c>
      <c r="C37" s="19" t="s">
        <v>31</v>
      </c>
      <c r="D37" s="20" t="s">
        <v>27</v>
      </c>
      <c r="E37" s="8" t="s">
        <v>24</v>
      </c>
      <c r="F37" s="19" t="s">
        <v>28</v>
      </c>
      <c r="G37" s="19" t="s">
        <v>26</v>
      </c>
      <c r="H37" s="20" t="s">
        <v>37</v>
      </c>
      <c r="I37" s="21" t="s">
        <v>152</v>
      </c>
      <c r="J37" s="30"/>
    </row>
    <row r="38" spans="1:10" ht="24.95" customHeight="1" x14ac:dyDescent="0.25">
      <c r="A38" s="17" t="str">
        <f t="shared" ref="A38:I38" si="4">A16</f>
        <v>RS</v>
      </c>
      <c r="B38" s="43" t="str">
        <f t="shared" si="4"/>
        <v xml:space="preserve">University of Novi Sad </v>
      </c>
      <c r="C38" s="19" t="str">
        <f t="shared" ref="C38:D38" si="5">C31</f>
        <v>0311</v>
      </c>
      <c r="D38" s="44" t="str">
        <f t="shared" si="5"/>
        <v>Economics</v>
      </c>
      <c r="E38" s="45" t="str">
        <f t="shared" si="4"/>
        <v>B</v>
      </c>
      <c r="F38" s="19" t="str">
        <f t="shared" si="4"/>
        <v>30 June</v>
      </c>
      <c r="G38" s="19" t="str">
        <f t="shared" si="4"/>
        <v>15 November</v>
      </c>
      <c r="H38" s="44" t="str">
        <f t="shared" si="4"/>
        <v>English B1</v>
      </c>
      <c r="I38" s="46" t="str">
        <f t="shared" si="4"/>
        <v>http://www.uns.ac.rs/index.php/en/studies/study-programs/by-institutions</v>
      </c>
      <c r="J38" s="47"/>
    </row>
    <row r="39" spans="1:10" ht="24.95" customHeight="1" x14ac:dyDescent="0.25">
      <c r="A39" s="17" t="s">
        <v>234</v>
      </c>
      <c r="B39" s="43" t="s">
        <v>235</v>
      </c>
      <c r="C39" s="19" t="str">
        <f t="shared" ref="C39:D39" si="6">C38</f>
        <v>0311</v>
      </c>
      <c r="D39" s="44" t="str">
        <f t="shared" si="6"/>
        <v>Economics</v>
      </c>
      <c r="E39" s="45" t="s">
        <v>24</v>
      </c>
      <c r="F39" s="19" t="str">
        <f>'[3]CTF - FCT'!H96</f>
        <v>15 April</v>
      </c>
      <c r="G39" s="19" t="str">
        <f>'[3]CTF - FCT'!I96</f>
        <v>1 November</v>
      </c>
      <c r="H39" s="44" t="str">
        <f>'[3]CTF - FCT'!J96</f>
        <v>English  B2</v>
      </c>
      <c r="I39" s="52" t="s">
        <v>236</v>
      </c>
      <c r="J39" s="47"/>
    </row>
    <row r="40" spans="1:10" ht="24.95" customHeight="1" x14ac:dyDescent="0.25">
      <c r="A40" s="17" t="s">
        <v>183</v>
      </c>
      <c r="B40" s="18" t="s">
        <v>187</v>
      </c>
      <c r="C40" s="19" t="s">
        <v>31</v>
      </c>
      <c r="D40" s="20" t="s">
        <v>27</v>
      </c>
      <c r="E40" s="8" t="s">
        <v>24</v>
      </c>
      <c r="F40" s="19" t="s">
        <v>43</v>
      </c>
      <c r="G40" s="19" t="s">
        <v>44</v>
      </c>
      <c r="H40" s="20" t="s">
        <v>37</v>
      </c>
      <c r="I40" s="21" t="s">
        <v>186</v>
      </c>
      <c r="J40" s="30"/>
    </row>
    <row r="41" spans="1:10" ht="24.95" customHeight="1" x14ac:dyDescent="0.3">
      <c r="A41" s="301" t="s">
        <v>12</v>
      </c>
      <c r="B41" s="302"/>
      <c r="C41" s="302"/>
      <c r="D41" s="302"/>
      <c r="E41" s="302"/>
      <c r="F41" s="302"/>
      <c r="G41" s="302"/>
      <c r="H41" s="302"/>
      <c r="I41" s="302"/>
      <c r="J41" s="303"/>
    </row>
    <row r="42" spans="1:10" ht="24.95" customHeight="1" x14ac:dyDescent="0.25">
      <c r="A42" s="17" t="s">
        <v>246</v>
      </c>
      <c r="B42" s="33" t="s">
        <v>247</v>
      </c>
      <c r="C42" s="19" t="str">
        <f t="shared" ref="C42:D43" si="7">C45</f>
        <v>041</v>
      </c>
      <c r="D42" s="19" t="str">
        <f t="shared" si="7"/>
        <v>Business and Administration</v>
      </c>
      <c r="E42" s="20" t="s">
        <v>24</v>
      </c>
      <c r="F42" s="19" t="s">
        <v>205</v>
      </c>
      <c r="G42" s="19" t="s">
        <v>205</v>
      </c>
      <c r="H42" s="20" t="s">
        <v>37</v>
      </c>
      <c r="I42" s="21" t="s">
        <v>248</v>
      </c>
      <c r="J42" s="22"/>
    </row>
    <row r="43" spans="1:10" ht="24.95" customHeight="1" x14ac:dyDescent="0.25">
      <c r="A43" s="17" t="s">
        <v>246</v>
      </c>
      <c r="B43" s="33" t="s">
        <v>249</v>
      </c>
      <c r="C43" s="19" t="str">
        <f t="shared" si="7"/>
        <v>041</v>
      </c>
      <c r="D43" s="19" t="str">
        <f t="shared" si="7"/>
        <v>Business and Administration</v>
      </c>
      <c r="E43" s="20" t="s">
        <v>24</v>
      </c>
      <c r="F43" s="19" t="s">
        <v>250</v>
      </c>
      <c r="G43" s="19" t="s">
        <v>251</v>
      </c>
      <c r="H43" s="20" t="s">
        <v>37</v>
      </c>
      <c r="I43" s="21" t="s">
        <v>252</v>
      </c>
      <c r="J43" s="22"/>
    </row>
    <row r="44" spans="1:10" ht="24.95" customHeight="1" x14ac:dyDescent="0.25">
      <c r="A44" s="17" t="s">
        <v>29</v>
      </c>
      <c r="B44" s="33" t="s">
        <v>30</v>
      </c>
      <c r="C44" s="19" t="s">
        <v>31</v>
      </c>
      <c r="D44" s="20" t="s">
        <v>27</v>
      </c>
      <c r="E44" s="20" t="s">
        <v>24</v>
      </c>
      <c r="F44" s="19" t="s">
        <v>33</v>
      </c>
      <c r="G44" s="19" t="s">
        <v>34</v>
      </c>
      <c r="H44" s="20" t="s">
        <v>32</v>
      </c>
      <c r="I44" s="21" t="s">
        <v>35</v>
      </c>
      <c r="J44" s="22"/>
    </row>
    <row r="45" spans="1:10" ht="24.95" customHeight="1" x14ac:dyDescent="0.25">
      <c r="A45" s="17" t="s">
        <v>29</v>
      </c>
      <c r="B45" s="18" t="s">
        <v>36</v>
      </c>
      <c r="C45" s="19" t="s">
        <v>31</v>
      </c>
      <c r="D45" s="20" t="s">
        <v>27</v>
      </c>
      <c r="E45" s="20" t="s">
        <v>24</v>
      </c>
      <c r="F45" s="19" t="s">
        <v>39</v>
      </c>
      <c r="G45" s="19" t="s">
        <v>40</v>
      </c>
      <c r="H45" s="20" t="s">
        <v>37</v>
      </c>
      <c r="I45" s="21" t="s">
        <v>38</v>
      </c>
      <c r="J45" s="22"/>
    </row>
    <row r="46" spans="1:10" ht="24.95" customHeight="1" x14ac:dyDescent="0.25">
      <c r="A46" s="24" t="s">
        <v>56</v>
      </c>
      <c r="B46" s="25" t="s">
        <v>57</v>
      </c>
      <c r="C46" s="19" t="s">
        <v>31</v>
      </c>
      <c r="D46" s="20" t="s">
        <v>27</v>
      </c>
      <c r="E46" s="20" t="s">
        <v>24</v>
      </c>
      <c r="F46" s="19" t="s">
        <v>43</v>
      </c>
      <c r="G46" s="19" t="s">
        <v>50</v>
      </c>
      <c r="H46" s="20" t="s">
        <v>37</v>
      </c>
      <c r="I46" s="21" t="s">
        <v>55</v>
      </c>
      <c r="J46" s="22"/>
    </row>
    <row r="47" spans="1:10" ht="24.95" customHeight="1" x14ac:dyDescent="0.25">
      <c r="A47" s="17" t="s">
        <v>56</v>
      </c>
      <c r="B47" s="18" t="s">
        <v>62</v>
      </c>
      <c r="C47" s="19" t="s">
        <v>31</v>
      </c>
      <c r="D47" s="20" t="s">
        <v>27</v>
      </c>
      <c r="E47" s="8" t="s">
        <v>24</v>
      </c>
      <c r="F47" s="19" t="s">
        <v>52</v>
      </c>
      <c r="G47" s="19" t="s">
        <v>53</v>
      </c>
      <c r="H47" s="20" t="s">
        <v>37</v>
      </c>
      <c r="I47" s="21" t="s">
        <v>63</v>
      </c>
      <c r="J47" s="22"/>
    </row>
    <row r="48" spans="1:10" ht="24.95" customHeight="1" x14ac:dyDescent="0.25">
      <c r="A48" s="17" t="s">
        <v>56</v>
      </c>
      <c r="B48" s="18" t="s">
        <v>70</v>
      </c>
      <c r="C48" s="19" t="s">
        <v>31</v>
      </c>
      <c r="D48" s="20" t="s">
        <v>27</v>
      </c>
      <c r="E48" s="8" t="s">
        <v>24</v>
      </c>
      <c r="F48" s="19" t="s">
        <v>43</v>
      </c>
      <c r="G48" s="19" t="s">
        <v>44</v>
      </c>
      <c r="H48" s="20" t="s">
        <v>37</v>
      </c>
      <c r="I48" s="21" t="s">
        <v>71</v>
      </c>
      <c r="J48" s="22"/>
    </row>
    <row r="49" spans="1:10" ht="24.95" customHeight="1" x14ac:dyDescent="0.25">
      <c r="A49" s="17" t="s">
        <v>88</v>
      </c>
      <c r="B49" s="18" t="s">
        <v>89</v>
      </c>
      <c r="C49" s="19" t="s">
        <v>60</v>
      </c>
      <c r="D49" s="20" t="s">
        <v>61</v>
      </c>
      <c r="E49" s="8" t="s">
        <v>24</v>
      </c>
      <c r="F49" s="19" t="s">
        <v>87</v>
      </c>
      <c r="G49" s="19" t="s">
        <v>44</v>
      </c>
      <c r="H49" s="20" t="s">
        <v>90</v>
      </c>
      <c r="I49" s="21" t="s">
        <v>86</v>
      </c>
      <c r="J49" s="22"/>
    </row>
    <row r="50" spans="1:10" ht="24.95" customHeight="1" x14ac:dyDescent="0.25">
      <c r="A50" s="17" t="s">
        <v>88</v>
      </c>
      <c r="B50" s="18" t="s">
        <v>95</v>
      </c>
      <c r="C50" s="19" t="s">
        <v>31</v>
      </c>
      <c r="D50" s="20" t="s">
        <v>27</v>
      </c>
      <c r="E50" s="8" t="s">
        <v>24</v>
      </c>
      <c r="F50" s="19" t="s">
        <v>77</v>
      </c>
      <c r="G50" s="19" t="s">
        <v>53</v>
      </c>
      <c r="H50" s="20" t="s">
        <v>96</v>
      </c>
      <c r="I50" s="29" t="s">
        <v>97</v>
      </c>
      <c r="J50" s="30"/>
    </row>
    <row r="51" spans="1:10" ht="24.95" customHeight="1" x14ac:dyDescent="0.25">
      <c r="A51" s="17" t="s">
        <v>88</v>
      </c>
      <c r="B51" s="18" t="s">
        <v>98</v>
      </c>
      <c r="C51" s="19" t="s">
        <v>31</v>
      </c>
      <c r="D51" s="20" t="s">
        <v>27</v>
      </c>
      <c r="E51" s="8" t="s">
        <v>24</v>
      </c>
      <c r="F51" s="18" t="s">
        <v>87</v>
      </c>
      <c r="G51" s="18" t="s">
        <v>204</v>
      </c>
      <c r="H51" s="23" t="s">
        <v>100</v>
      </c>
      <c r="I51" s="21" t="s">
        <v>99</v>
      </c>
      <c r="J51" s="30"/>
    </row>
    <row r="52" spans="1:10" ht="24.95" customHeight="1" x14ac:dyDescent="0.25">
      <c r="A52" s="17" t="s">
        <v>102</v>
      </c>
      <c r="B52" s="18" t="s">
        <v>103</v>
      </c>
      <c r="C52" s="19" t="s">
        <v>31</v>
      </c>
      <c r="D52" s="20" t="s">
        <v>27</v>
      </c>
      <c r="E52" s="8" t="s">
        <v>24</v>
      </c>
      <c r="F52" s="19" t="s">
        <v>33</v>
      </c>
      <c r="G52" s="18" t="s">
        <v>205</v>
      </c>
      <c r="H52" s="20" t="s">
        <v>104</v>
      </c>
      <c r="I52" s="15" t="s">
        <v>101</v>
      </c>
      <c r="J52" s="30"/>
    </row>
    <row r="53" spans="1:10" ht="24.95" customHeight="1" x14ac:dyDescent="0.25">
      <c r="A53" s="17" t="s">
        <v>243</v>
      </c>
      <c r="B53" s="18" t="s">
        <v>239</v>
      </c>
      <c r="C53" s="19" t="str">
        <f t="shared" ref="C53:D53" si="8">C52</f>
        <v>041</v>
      </c>
      <c r="D53" s="19" t="str">
        <f t="shared" si="8"/>
        <v>Business and Administration</v>
      </c>
      <c r="E53" s="8" t="s">
        <v>24</v>
      </c>
      <c r="F53" s="19" t="s">
        <v>241</v>
      </c>
      <c r="G53" s="18" t="s">
        <v>242</v>
      </c>
      <c r="H53" s="20" t="s">
        <v>37</v>
      </c>
      <c r="I53" s="14" t="s">
        <v>240</v>
      </c>
      <c r="J53" s="30"/>
    </row>
    <row r="54" spans="1:10" ht="24.95" customHeight="1" x14ac:dyDescent="0.25">
      <c r="A54" s="17" t="s">
        <v>108</v>
      </c>
      <c r="B54" s="18" t="s">
        <v>112</v>
      </c>
      <c r="C54" s="19" t="s">
        <v>31</v>
      </c>
      <c r="D54" s="20" t="s">
        <v>27</v>
      </c>
      <c r="E54" s="8" t="s">
        <v>24</v>
      </c>
      <c r="F54" s="18" t="s">
        <v>113</v>
      </c>
      <c r="G54" s="18" t="s">
        <v>85</v>
      </c>
      <c r="H54" s="23" t="s">
        <v>114</v>
      </c>
      <c r="I54" s="21" t="s">
        <v>111</v>
      </c>
      <c r="J54" s="30"/>
    </row>
    <row r="55" spans="1:10" ht="24.95" customHeight="1" x14ac:dyDescent="0.25">
      <c r="A55" s="24" t="s">
        <v>108</v>
      </c>
      <c r="B55" s="25" t="s">
        <v>116</v>
      </c>
      <c r="C55" s="19" t="s">
        <v>31</v>
      </c>
      <c r="D55" s="20" t="s">
        <v>27</v>
      </c>
      <c r="E55" s="8" t="s">
        <v>24</v>
      </c>
      <c r="F55" s="19" t="s">
        <v>117</v>
      </c>
      <c r="G55" s="19" t="s">
        <v>118</v>
      </c>
      <c r="H55" s="23" t="s">
        <v>114</v>
      </c>
      <c r="I55" s="21" t="s">
        <v>115</v>
      </c>
      <c r="J55" s="30"/>
    </row>
    <row r="56" spans="1:10" ht="24.95" customHeight="1" x14ac:dyDescent="0.25">
      <c r="A56" s="26" t="s">
        <v>119</v>
      </c>
      <c r="B56" s="18" t="s">
        <v>120</v>
      </c>
      <c r="C56" s="19" t="s">
        <v>31</v>
      </c>
      <c r="D56" s="20" t="s">
        <v>27</v>
      </c>
      <c r="E56" s="8" t="s">
        <v>24</v>
      </c>
      <c r="F56" s="27" t="s">
        <v>121</v>
      </c>
      <c r="G56" s="27" t="s">
        <v>44</v>
      </c>
      <c r="H56" s="28" t="s">
        <v>37</v>
      </c>
      <c r="I56" s="21" t="s">
        <v>123</v>
      </c>
      <c r="J56" s="30"/>
    </row>
    <row r="57" spans="1:10" ht="24.95" customHeight="1" x14ac:dyDescent="0.25">
      <c r="A57" s="26" t="s">
        <v>119</v>
      </c>
      <c r="B57" s="18" t="s">
        <v>125</v>
      </c>
      <c r="C57" s="19" t="s">
        <v>31</v>
      </c>
      <c r="D57" s="20" t="s">
        <v>27</v>
      </c>
      <c r="E57" s="8" t="s">
        <v>24</v>
      </c>
      <c r="F57" s="19" t="s">
        <v>77</v>
      </c>
      <c r="G57" s="19" t="s">
        <v>34</v>
      </c>
      <c r="H57" s="28" t="s">
        <v>126</v>
      </c>
      <c r="I57" s="21" t="s">
        <v>127</v>
      </c>
      <c r="J57" s="30"/>
    </row>
    <row r="58" spans="1:10" ht="24.95" customHeight="1" x14ac:dyDescent="0.25">
      <c r="A58" s="26" t="str">
        <f>A31</f>
        <v>ID</v>
      </c>
      <c r="B58" s="18" t="str">
        <f>B31</f>
        <v>Binus University</v>
      </c>
      <c r="C58" s="19" t="s">
        <v>31</v>
      </c>
      <c r="D58" s="20" t="s">
        <v>27</v>
      </c>
      <c r="E58" s="8" t="str">
        <f>E31</f>
        <v>B</v>
      </c>
      <c r="F58" s="19" t="str">
        <f>F31</f>
        <v>15 May</v>
      </c>
      <c r="G58" s="19" t="str">
        <f>G31</f>
        <v>15 October</v>
      </c>
      <c r="H58" s="28" t="str">
        <f>H31</f>
        <v>English  B2</v>
      </c>
      <c r="I58" s="21" t="str">
        <f>I31</f>
        <v>http://io.binus.ac.id/international-students/post/semester-based-programs-student-exchange-program/</v>
      </c>
      <c r="J58" s="30"/>
    </row>
    <row r="59" spans="1:10" ht="24.95" customHeight="1" x14ac:dyDescent="0.25">
      <c r="A59" s="26" t="s">
        <v>129</v>
      </c>
      <c r="B59" s="18" t="s">
        <v>130</v>
      </c>
      <c r="C59" s="19" t="s">
        <v>31</v>
      </c>
      <c r="D59" s="20" t="s">
        <v>27</v>
      </c>
      <c r="E59" s="8" t="s">
        <v>24</v>
      </c>
      <c r="F59" s="19" t="s">
        <v>87</v>
      </c>
      <c r="G59" s="19" t="s">
        <v>93</v>
      </c>
      <c r="H59" s="20" t="s">
        <v>131</v>
      </c>
      <c r="I59" s="29" t="s">
        <v>128</v>
      </c>
      <c r="J59" s="30"/>
    </row>
    <row r="60" spans="1:10" ht="24.95" customHeight="1" x14ac:dyDescent="0.25">
      <c r="A60" s="26" t="s">
        <v>129</v>
      </c>
      <c r="B60" s="18" t="s">
        <v>133</v>
      </c>
      <c r="C60" s="19" t="s">
        <v>60</v>
      </c>
      <c r="D60" s="20" t="s">
        <v>61</v>
      </c>
      <c r="E60" s="8" t="s">
        <v>24</v>
      </c>
      <c r="F60" s="19" t="s">
        <v>134</v>
      </c>
      <c r="G60" s="19" t="s">
        <v>40</v>
      </c>
      <c r="H60" s="20" t="s">
        <v>131</v>
      </c>
      <c r="I60" s="21" t="s">
        <v>132</v>
      </c>
      <c r="J60" s="30"/>
    </row>
    <row r="61" spans="1:10" ht="24.95" customHeight="1" x14ac:dyDescent="0.25">
      <c r="A61" s="26" t="s">
        <v>129</v>
      </c>
      <c r="B61" s="18" t="s">
        <v>141</v>
      </c>
      <c r="C61" s="19" t="s">
        <v>31</v>
      </c>
      <c r="D61" s="20" t="s">
        <v>27</v>
      </c>
      <c r="E61" s="8" t="s">
        <v>24</v>
      </c>
      <c r="F61" s="19" t="s">
        <v>87</v>
      </c>
      <c r="G61" s="19" t="s">
        <v>93</v>
      </c>
      <c r="H61" s="20" t="s">
        <v>131</v>
      </c>
      <c r="I61" s="21" t="s">
        <v>140</v>
      </c>
      <c r="J61" s="30"/>
    </row>
    <row r="62" spans="1:10" ht="24.95" customHeight="1" x14ac:dyDescent="0.25">
      <c r="A62" s="17" t="str">
        <f t="shared" ref="A62:J62" si="9">A34</f>
        <v>KR</v>
      </c>
      <c r="B62" s="43" t="str">
        <f t="shared" si="9"/>
        <v>Yonsei University</v>
      </c>
      <c r="C62" s="19" t="str">
        <f t="shared" si="9"/>
        <v>041</v>
      </c>
      <c r="D62" s="44" t="str">
        <f t="shared" si="9"/>
        <v>Business and Administration</v>
      </c>
      <c r="E62" s="45" t="str">
        <f t="shared" si="9"/>
        <v>B</v>
      </c>
      <c r="F62" s="19" t="str">
        <f t="shared" si="9"/>
        <v>30 April</v>
      </c>
      <c r="G62" s="19" t="str">
        <f t="shared" si="9"/>
        <v>31 October</v>
      </c>
      <c r="H62" s="44" t="str">
        <f t="shared" si="9"/>
        <v>English B2</v>
      </c>
      <c r="I62" s="46" t="str">
        <f t="shared" si="9"/>
        <v>https://oia.yonsei.ac.kr/intstd/notice.asp</v>
      </c>
      <c r="J62" s="112" t="str">
        <f t="shared" si="9"/>
        <v>English TOEFL score  79 in iBT (cBT 213, pBT 550) or IELTS 6.5</v>
      </c>
    </row>
    <row r="63" spans="1:10" ht="24.95" customHeight="1" x14ac:dyDescent="0.25">
      <c r="A63" s="17" t="str">
        <f t="shared" ref="A63:I63" si="10">A35</f>
        <v>KR</v>
      </c>
      <c r="B63" s="43" t="str">
        <f t="shared" si="10"/>
        <v>Chung-Ang University</v>
      </c>
      <c r="C63" s="19" t="str">
        <f t="shared" si="10"/>
        <v>041</v>
      </c>
      <c r="D63" s="44" t="str">
        <f t="shared" si="10"/>
        <v>Business and Administration</v>
      </c>
      <c r="E63" s="45" t="str">
        <f t="shared" si="10"/>
        <v>B</v>
      </c>
      <c r="F63" s="19" t="str">
        <f t="shared" si="10"/>
        <v>20 May</v>
      </c>
      <c r="G63" s="19" t="str">
        <f t="shared" si="10"/>
        <v>19 November</v>
      </c>
      <c r="H63" s="44" t="str">
        <f t="shared" si="10"/>
        <v>English B2</v>
      </c>
      <c r="I63" s="46" t="str">
        <f t="shared" si="10"/>
        <v>https://neweng.cau.ac.kr/cms/FR_CON/index.do?MENU_ID=530</v>
      </c>
      <c r="J63" s="47"/>
    </row>
    <row r="64" spans="1:10" ht="24.95" customHeight="1" x14ac:dyDescent="0.25">
      <c r="A64" s="17" t="str">
        <f t="shared" ref="A64:I64" si="11">A36</f>
        <v>KR</v>
      </c>
      <c r="B64" s="43" t="str">
        <f t="shared" si="11"/>
        <v>Kyung Hee University</v>
      </c>
      <c r="C64" s="19" t="str">
        <f t="shared" si="11"/>
        <v>041</v>
      </c>
      <c r="D64" s="44" t="str">
        <f t="shared" si="11"/>
        <v>Business and Administration</v>
      </c>
      <c r="E64" s="45" t="str">
        <f t="shared" si="11"/>
        <v>B</v>
      </c>
      <c r="F64" s="19" t="str">
        <f t="shared" si="11"/>
        <v>1 May</v>
      </c>
      <c r="G64" s="19" t="str">
        <f t="shared" si="11"/>
        <v>1 November</v>
      </c>
      <c r="H64" s="44" t="str">
        <f t="shared" si="11"/>
        <v>English B2</v>
      </c>
      <c r="I64" s="46" t="str">
        <f t="shared" si="11"/>
        <v>http://blog.khu.ac.kr/khuexchange</v>
      </c>
      <c r="J64" s="47"/>
    </row>
    <row r="65" spans="1:10" ht="24.95" customHeight="1" x14ac:dyDescent="0.25">
      <c r="A65" s="17" t="s">
        <v>149</v>
      </c>
      <c r="B65" s="18" t="s">
        <v>150</v>
      </c>
      <c r="C65" s="19" t="s">
        <v>31</v>
      </c>
      <c r="D65" s="20" t="s">
        <v>27</v>
      </c>
      <c r="E65" s="8" t="s">
        <v>24</v>
      </c>
      <c r="F65" s="19" t="s">
        <v>65</v>
      </c>
      <c r="G65" s="19" t="s">
        <v>53</v>
      </c>
      <c r="H65" s="20" t="s">
        <v>32</v>
      </c>
      <c r="I65" s="21" t="s">
        <v>148</v>
      </c>
      <c r="J65" s="30"/>
    </row>
    <row r="66" spans="1:10" ht="24.95" customHeight="1" x14ac:dyDescent="0.25">
      <c r="A66" s="17" t="s">
        <v>155</v>
      </c>
      <c r="B66" s="18" t="s">
        <v>156</v>
      </c>
      <c r="C66" s="19" t="s">
        <v>31</v>
      </c>
      <c r="D66" s="20" t="s">
        <v>27</v>
      </c>
      <c r="E66" s="8" t="s">
        <v>24</v>
      </c>
      <c r="F66" s="19" t="s">
        <v>39</v>
      </c>
      <c r="G66" s="19" t="s">
        <v>40</v>
      </c>
      <c r="H66" s="20" t="s">
        <v>157</v>
      </c>
      <c r="I66" s="21" t="s">
        <v>154</v>
      </c>
      <c r="J66" s="30"/>
    </row>
    <row r="67" spans="1:10" ht="24.95" customHeight="1" x14ac:dyDescent="0.25">
      <c r="A67" s="17" t="s">
        <v>155</v>
      </c>
      <c r="B67" s="18" t="s">
        <v>161</v>
      </c>
      <c r="C67" s="19" t="s">
        <v>31</v>
      </c>
      <c r="D67" s="20" t="s">
        <v>27</v>
      </c>
      <c r="E67" s="20" t="s">
        <v>24</v>
      </c>
      <c r="F67" s="19" t="s">
        <v>162</v>
      </c>
      <c r="G67" s="19" t="s">
        <v>163</v>
      </c>
      <c r="H67" s="20" t="s">
        <v>164</v>
      </c>
      <c r="I67" s="21" t="s">
        <v>160</v>
      </c>
      <c r="J67" s="30"/>
    </row>
    <row r="68" spans="1:10" ht="24.95" customHeight="1" x14ac:dyDescent="0.25">
      <c r="A68" s="17" t="s">
        <v>165</v>
      </c>
      <c r="B68" s="18" t="s">
        <v>166</v>
      </c>
      <c r="C68" s="19" t="s">
        <v>31</v>
      </c>
      <c r="D68" s="20" t="s">
        <v>27</v>
      </c>
      <c r="E68" s="8" t="s">
        <v>24</v>
      </c>
      <c r="F68" s="19" t="s">
        <v>52</v>
      </c>
      <c r="G68" s="19" t="s">
        <v>40</v>
      </c>
      <c r="H68" s="20" t="s">
        <v>32</v>
      </c>
      <c r="I68" s="21" t="s">
        <v>167</v>
      </c>
      <c r="J68" s="30"/>
    </row>
    <row r="69" spans="1:10" ht="24.95" customHeight="1" x14ac:dyDescent="0.25">
      <c r="A69" s="26" t="s">
        <v>174</v>
      </c>
      <c r="B69" s="18" t="s">
        <v>175</v>
      </c>
      <c r="C69" s="19" t="s">
        <v>31</v>
      </c>
      <c r="D69" s="20" t="s">
        <v>27</v>
      </c>
      <c r="E69" s="8" t="s">
        <v>24</v>
      </c>
      <c r="F69" s="19" t="s">
        <v>77</v>
      </c>
      <c r="G69" s="19" t="s">
        <v>50</v>
      </c>
      <c r="H69" s="20" t="s">
        <v>176</v>
      </c>
      <c r="I69" s="21" t="s">
        <v>173</v>
      </c>
      <c r="J69" s="30"/>
    </row>
    <row r="70" spans="1:10" ht="24.95" customHeight="1" x14ac:dyDescent="0.25">
      <c r="A70" s="17" t="s">
        <v>231</v>
      </c>
      <c r="B70" s="18" t="s">
        <v>232</v>
      </c>
      <c r="C70" s="19" t="str">
        <f t="shared" ref="C70" si="12">C69</f>
        <v>041</v>
      </c>
      <c r="D70" s="19" t="str">
        <f t="shared" ref="D70" si="13">D69</f>
        <v>Business and Administration</v>
      </c>
      <c r="E70" s="51" t="str">
        <f t="shared" ref="E70" si="14">E69</f>
        <v>B</v>
      </c>
      <c r="F70" s="19" t="str">
        <f>F38</f>
        <v>30 June</v>
      </c>
      <c r="G70" s="19" t="str">
        <f>G38</f>
        <v>15 November</v>
      </c>
      <c r="H70" s="19" t="str">
        <f>H38</f>
        <v>English B1</v>
      </c>
      <c r="I70" s="52" t="s">
        <v>233</v>
      </c>
      <c r="J70" s="30"/>
    </row>
    <row r="71" spans="1:10" ht="24.95" customHeight="1" x14ac:dyDescent="0.25">
      <c r="A71" s="17" t="s">
        <v>183</v>
      </c>
      <c r="B71" s="25" t="s">
        <v>184</v>
      </c>
      <c r="C71" s="19" t="s">
        <v>31</v>
      </c>
      <c r="D71" s="20" t="s">
        <v>27</v>
      </c>
      <c r="E71" s="20" t="s">
        <v>24</v>
      </c>
      <c r="F71" s="19" t="s">
        <v>121</v>
      </c>
      <c r="G71" s="19" t="s">
        <v>93</v>
      </c>
      <c r="H71" s="20" t="s">
        <v>185</v>
      </c>
      <c r="I71" s="21" t="s">
        <v>182</v>
      </c>
      <c r="J71" s="34"/>
    </row>
    <row r="72" spans="1:10" ht="24.95" customHeight="1" x14ac:dyDescent="0.25">
      <c r="A72" s="17" t="s">
        <v>183</v>
      </c>
      <c r="B72" s="18" t="s">
        <v>189</v>
      </c>
      <c r="C72" s="19" t="s">
        <v>31</v>
      </c>
      <c r="D72" s="20" t="s">
        <v>27</v>
      </c>
      <c r="E72" s="8" t="s">
        <v>24</v>
      </c>
      <c r="F72" s="19" t="s">
        <v>28</v>
      </c>
      <c r="G72" s="19" t="s">
        <v>93</v>
      </c>
      <c r="H72" s="20" t="s">
        <v>37</v>
      </c>
      <c r="I72" s="21" t="s">
        <v>188</v>
      </c>
      <c r="J72" s="30"/>
    </row>
    <row r="73" spans="1:10" ht="24.95" customHeight="1" x14ac:dyDescent="0.25">
      <c r="A73" s="17" t="s">
        <v>191</v>
      </c>
      <c r="B73" s="18" t="s">
        <v>192</v>
      </c>
      <c r="C73" s="19" t="s">
        <v>31</v>
      </c>
      <c r="D73" s="20" t="s">
        <v>27</v>
      </c>
      <c r="E73" s="8" t="s">
        <v>24</v>
      </c>
      <c r="F73" s="19" t="s">
        <v>33</v>
      </c>
      <c r="G73" s="19" t="s">
        <v>26</v>
      </c>
      <c r="H73" s="20" t="s">
        <v>32</v>
      </c>
      <c r="I73" s="21" t="s">
        <v>190</v>
      </c>
      <c r="J73" s="30"/>
    </row>
    <row r="74" spans="1:10" ht="24.95" customHeight="1" x14ac:dyDescent="0.25">
      <c r="A74" s="17" t="s">
        <v>194</v>
      </c>
      <c r="B74" s="18" t="s">
        <v>195</v>
      </c>
      <c r="C74" s="19" t="s">
        <v>31</v>
      </c>
      <c r="D74" s="20" t="s">
        <v>27</v>
      </c>
      <c r="E74" s="8" t="s">
        <v>24</v>
      </c>
      <c r="F74" s="19" t="s">
        <v>33</v>
      </c>
      <c r="G74" s="19" t="s">
        <v>34</v>
      </c>
      <c r="H74" s="20" t="s">
        <v>32</v>
      </c>
      <c r="I74" s="21" t="s">
        <v>193</v>
      </c>
      <c r="J74" s="30"/>
    </row>
    <row r="75" spans="1:10" ht="24.95" customHeight="1" x14ac:dyDescent="0.25">
      <c r="A75" s="17" t="s">
        <v>234</v>
      </c>
      <c r="B75" s="43" t="s">
        <v>235</v>
      </c>
      <c r="C75" s="19" t="str">
        <f t="shared" ref="C75" si="15">C74</f>
        <v>041</v>
      </c>
      <c r="D75" s="44" t="str">
        <f t="shared" ref="D75" si="16">D74</f>
        <v>Business and Administration</v>
      </c>
      <c r="E75" s="45" t="str">
        <f>E39</f>
        <v>B</v>
      </c>
      <c r="F75" s="19" t="str">
        <f>F39</f>
        <v>15 April</v>
      </c>
      <c r="G75" s="19" t="str">
        <f>G39</f>
        <v>1 November</v>
      </c>
      <c r="H75" s="44" t="str">
        <f>H39</f>
        <v>English  B2</v>
      </c>
      <c r="I75" s="52" t="s">
        <v>236</v>
      </c>
      <c r="J75" s="47"/>
    </row>
    <row r="76" spans="1:10" ht="24.95" customHeight="1" x14ac:dyDescent="0.25">
      <c r="A76" s="17" t="s">
        <v>234</v>
      </c>
      <c r="B76" s="43" t="s">
        <v>237</v>
      </c>
      <c r="C76" s="19" t="str">
        <f t="shared" ref="C76:D76" si="17">C75</f>
        <v>041</v>
      </c>
      <c r="D76" s="44" t="str">
        <f t="shared" si="17"/>
        <v>Business and Administration</v>
      </c>
      <c r="E76" s="45" t="s">
        <v>24</v>
      </c>
      <c r="F76" s="19" t="str">
        <f>'[2]EVF - SEB'!H129</f>
        <v>16 April</v>
      </c>
      <c r="G76" s="19" t="str">
        <f>'[2]EVF - SEB'!I129</f>
        <v>16 November</v>
      </c>
      <c r="H76" s="44" t="str">
        <f>'[2]EVF - SEB'!J129</f>
        <v>English B2</v>
      </c>
      <c r="I76" s="52" t="s">
        <v>238</v>
      </c>
      <c r="J76" s="47"/>
    </row>
    <row r="77" spans="1:10" ht="24.95" customHeight="1" x14ac:dyDescent="0.25">
      <c r="A77" s="17" t="s">
        <v>197</v>
      </c>
      <c r="B77" s="25" t="s">
        <v>201</v>
      </c>
      <c r="C77" s="19" t="s">
        <v>31</v>
      </c>
      <c r="D77" s="20" t="s">
        <v>27</v>
      </c>
      <c r="E77" s="8" t="s">
        <v>24</v>
      </c>
      <c r="F77" s="19" t="s">
        <v>52</v>
      </c>
      <c r="G77" s="19" t="s">
        <v>40</v>
      </c>
      <c r="H77" s="20" t="s">
        <v>37</v>
      </c>
      <c r="I77" s="21" t="s">
        <v>200</v>
      </c>
      <c r="J77" s="30"/>
    </row>
    <row r="78" spans="1:10" ht="24.95" customHeight="1" x14ac:dyDescent="0.3">
      <c r="A78" s="301" t="s">
        <v>13</v>
      </c>
      <c r="B78" s="302"/>
      <c r="C78" s="302"/>
      <c r="D78" s="302"/>
      <c r="E78" s="302"/>
      <c r="F78" s="302"/>
      <c r="G78" s="302"/>
      <c r="H78" s="302"/>
      <c r="I78" s="302"/>
      <c r="J78" s="303"/>
    </row>
    <row r="79" spans="1:10" ht="24.95" customHeight="1" x14ac:dyDescent="0.25">
      <c r="A79" s="17" t="s">
        <v>29</v>
      </c>
      <c r="B79" s="33" t="s">
        <v>30</v>
      </c>
      <c r="C79" s="19" t="s">
        <v>31</v>
      </c>
      <c r="D79" s="20" t="s">
        <v>27</v>
      </c>
      <c r="E79" s="20" t="s">
        <v>24</v>
      </c>
      <c r="F79" s="19" t="s">
        <v>33</v>
      </c>
      <c r="G79" s="19" t="s">
        <v>34</v>
      </c>
      <c r="H79" s="20" t="s">
        <v>32</v>
      </c>
      <c r="I79" s="21" t="s">
        <v>35</v>
      </c>
      <c r="J79" s="22"/>
    </row>
    <row r="80" spans="1:10" ht="24.95" customHeight="1" x14ac:dyDescent="0.25">
      <c r="A80" s="17" t="s">
        <v>29</v>
      </c>
      <c r="B80" s="18" t="s">
        <v>36</v>
      </c>
      <c r="C80" s="19" t="s">
        <v>31</v>
      </c>
      <c r="D80" s="20" t="s">
        <v>27</v>
      </c>
      <c r="E80" s="20" t="s">
        <v>24</v>
      </c>
      <c r="F80" s="19" t="s">
        <v>39</v>
      </c>
      <c r="G80" s="19" t="s">
        <v>40</v>
      </c>
      <c r="H80" s="20" t="s">
        <v>37</v>
      </c>
      <c r="I80" s="21" t="s">
        <v>38</v>
      </c>
      <c r="J80" s="30"/>
    </row>
    <row r="81" spans="1:10" ht="24.95" customHeight="1" x14ac:dyDescent="0.25">
      <c r="A81" s="17" t="s">
        <v>47</v>
      </c>
      <c r="B81" s="18" t="s">
        <v>48</v>
      </c>
      <c r="C81" s="19" t="s">
        <v>31</v>
      </c>
      <c r="D81" s="20" t="s">
        <v>27</v>
      </c>
      <c r="E81" s="20" t="s">
        <v>24</v>
      </c>
      <c r="F81" s="19" t="s">
        <v>49</v>
      </c>
      <c r="G81" s="19" t="s">
        <v>50</v>
      </c>
      <c r="H81" s="20" t="s">
        <v>37</v>
      </c>
      <c r="I81" s="21" t="s">
        <v>46</v>
      </c>
      <c r="J81" s="30"/>
    </row>
    <row r="82" spans="1:10" ht="24.95" customHeight="1" x14ac:dyDescent="0.25">
      <c r="A82" s="17" t="s">
        <v>56</v>
      </c>
      <c r="B82" s="18" t="s">
        <v>73</v>
      </c>
      <c r="C82" s="19" t="s">
        <v>31</v>
      </c>
      <c r="D82" s="20" t="s">
        <v>27</v>
      </c>
      <c r="E82" s="20" t="s">
        <v>24</v>
      </c>
      <c r="F82" s="19" t="s">
        <v>33</v>
      </c>
      <c r="G82" s="19" t="s">
        <v>26</v>
      </c>
      <c r="H82" s="20" t="s">
        <v>37</v>
      </c>
      <c r="I82" s="21" t="s">
        <v>72</v>
      </c>
      <c r="J82" s="30"/>
    </row>
    <row r="83" spans="1:10" ht="24.95" customHeight="1" x14ac:dyDescent="0.25">
      <c r="A83" s="17" t="s">
        <v>108</v>
      </c>
      <c r="B83" s="18" t="s">
        <v>112</v>
      </c>
      <c r="C83" s="19" t="s">
        <v>31</v>
      </c>
      <c r="D83" s="20" t="s">
        <v>27</v>
      </c>
      <c r="E83" s="8" t="s">
        <v>24</v>
      </c>
      <c r="F83" s="18" t="s">
        <v>33</v>
      </c>
      <c r="G83" s="18" t="s">
        <v>26</v>
      </c>
      <c r="H83" s="23" t="s">
        <v>114</v>
      </c>
      <c r="I83" s="21" t="s">
        <v>111</v>
      </c>
      <c r="J83" s="30" t="str">
        <f>$J$28</f>
        <v>English test: all components B2 (reading, writing, listening)</v>
      </c>
    </row>
    <row r="84" spans="1:10" ht="24.95" customHeight="1" x14ac:dyDescent="0.25">
      <c r="A84" s="26" t="s">
        <v>119</v>
      </c>
      <c r="B84" s="18" t="s">
        <v>120</v>
      </c>
      <c r="C84" s="19" t="s">
        <v>31</v>
      </c>
      <c r="D84" s="20" t="s">
        <v>27</v>
      </c>
      <c r="E84" s="8" t="s">
        <v>24</v>
      </c>
      <c r="F84" s="27" t="s">
        <v>121</v>
      </c>
      <c r="G84" s="27" t="s">
        <v>44</v>
      </c>
      <c r="H84" s="28" t="s">
        <v>37</v>
      </c>
      <c r="I84" s="21" t="s">
        <v>123</v>
      </c>
      <c r="J84" s="30"/>
    </row>
    <row r="85" spans="1:10" ht="24.95" customHeight="1" x14ac:dyDescent="0.25">
      <c r="A85" s="26" t="str">
        <f t="shared" ref="A85:I85" si="18">A58</f>
        <v>ID</v>
      </c>
      <c r="B85" s="18" t="str">
        <f t="shared" si="18"/>
        <v>Binus University</v>
      </c>
      <c r="C85" s="19" t="str">
        <f t="shared" si="18"/>
        <v>041</v>
      </c>
      <c r="D85" s="20" t="str">
        <f t="shared" si="18"/>
        <v>Business and Administration</v>
      </c>
      <c r="E85" s="8" t="str">
        <f t="shared" si="18"/>
        <v>B</v>
      </c>
      <c r="F85" s="27" t="str">
        <f t="shared" si="18"/>
        <v>15 May</v>
      </c>
      <c r="G85" s="27" t="str">
        <f t="shared" si="18"/>
        <v>15 October</v>
      </c>
      <c r="H85" s="28" t="str">
        <f t="shared" si="18"/>
        <v>English  B2</v>
      </c>
      <c r="I85" s="21" t="str">
        <f t="shared" si="18"/>
        <v>http://io.binus.ac.id/international-students/post/semester-based-programs-student-exchange-program/</v>
      </c>
      <c r="J85" s="30"/>
    </row>
    <row r="86" spans="1:10" ht="24.95" customHeight="1" x14ac:dyDescent="0.25">
      <c r="A86" s="17" t="str">
        <f t="shared" ref="A86:I86" si="19">A64</f>
        <v>KR</v>
      </c>
      <c r="B86" s="43" t="str">
        <f t="shared" si="19"/>
        <v>Kyung Hee University</v>
      </c>
      <c r="C86" s="19" t="str">
        <f t="shared" si="19"/>
        <v>041</v>
      </c>
      <c r="D86" s="44" t="str">
        <f t="shared" si="19"/>
        <v>Business and Administration</v>
      </c>
      <c r="E86" s="45" t="str">
        <f t="shared" si="19"/>
        <v>B</v>
      </c>
      <c r="F86" s="27" t="str">
        <f t="shared" si="19"/>
        <v>1 May</v>
      </c>
      <c r="G86" s="27" t="str">
        <f t="shared" si="19"/>
        <v>1 November</v>
      </c>
      <c r="H86" s="48" t="str">
        <f t="shared" si="19"/>
        <v>English B2</v>
      </c>
      <c r="I86" s="46" t="str">
        <f t="shared" si="19"/>
        <v>http://blog.khu.ac.kr/khuexchange</v>
      </c>
      <c r="J86" s="47"/>
    </row>
    <row r="87" spans="1:10" ht="24.95" customHeight="1" x14ac:dyDescent="0.25">
      <c r="A87" s="17" t="s">
        <v>155</v>
      </c>
      <c r="B87" s="18" t="s">
        <v>161</v>
      </c>
      <c r="C87" s="19" t="s">
        <v>31</v>
      </c>
      <c r="D87" s="20" t="s">
        <v>27</v>
      </c>
      <c r="E87" s="20" t="s">
        <v>24</v>
      </c>
      <c r="F87" s="19" t="s">
        <v>162</v>
      </c>
      <c r="G87" s="19" t="s">
        <v>163</v>
      </c>
      <c r="H87" s="20" t="s">
        <v>164</v>
      </c>
      <c r="I87" s="21" t="s">
        <v>160</v>
      </c>
      <c r="J87" s="30"/>
    </row>
    <row r="88" spans="1:10" ht="24.95" customHeight="1" x14ac:dyDescent="0.25">
      <c r="A88" s="17" t="s">
        <v>183</v>
      </c>
      <c r="B88" s="25" t="s">
        <v>184</v>
      </c>
      <c r="C88" s="19" t="s">
        <v>31</v>
      </c>
      <c r="D88" s="20" t="s">
        <v>27</v>
      </c>
      <c r="E88" s="20" t="s">
        <v>24</v>
      </c>
      <c r="F88" s="19" t="s">
        <v>121</v>
      </c>
      <c r="G88" s="19" t="s">
        <v>93</v>
      </c>
      <c r="H88" s="20" t="s">
        <v>185</v>
      </c>
      <c r="I88" s="21" t="s">
        <v>182</v>
      </c>
      <c r="J88" s="34"/>
    </row>
    <row r="89" spans="1:10" ht="24.95" customHeight="1" x14ac:dyDescent="0.3">
      <c r="A89" s="301" t="s">
        <v>14</v>
      </c>
      <c r="B89" s="302"/>
      <c r="C89" s="302"/>
      <c r="D89" s="302"/>
      <c r="E89" s="302"/>
      <c r="F89" s="302"/>
      <c r="G89" s="302"/>
      <c r="H89" s="302"/>
      <c r="I89" s="302"/>
      <c r="J89" s="303"/>
    </row>
    <row r="90" spans="1:10" ht="24.95" customHeight="1" x14ac:dyDescent="0.25">
      <c r="A90" s="17" t="s">
        <v>246</v>
      </c>
      <c r="B90" s="33" t="s">
        <v>247</v>
      </c>
      <c r="C90" s="19" t="str">
        <f t="shared" ref="C90:D91" si="20">C93</f>
        <v>041</v>
      </c>
      <c r="D90" s="19" t="str">
        <f t="shared" si="20"/>
        <v>Business and Administration</v>
      </c>
      <c r="E90" s="20" t="s">
        <v>24</v>
      </c>
      <c r="F90" s="19" t="s">
        <v>205</v>
      </c>
      <c r="G90" s="19" t="s">
        <v>205</v>
      </c>
      <c r="H90" s="20" t="s">
        <v>37</v>
      </c>
      <c r="I90" s="21" t="s">
        <v>248</v>
      </c>
      <c r="J90" s="22"/>
    </row>
    <row r="91" spans="1:10" ht="24.95" customHeight="1" x14ac:dyDescent="0.25">
      <c r="A91" s="17" t="s">
        <v>246</v>
      </c>
      <c r="B91" s="33" t="s">
        <v>249</v>
      </c>
      <c r="C91" s="19" t="str">
        <f t="shared" si="20"/>
        <v>041</v>
      </c>
      <c r="D91" s="19" t="str">
        <f t="shared" si="20"/>
        <v>Business and Administration</v>
      </c>
      <c r="E91" s="20" t="s">
        <v>24</v>
      </c>
      <c r="F91" s="19" t="s">
        <v>250</v>
      </c>
      <c r="G91" s="19" t="s">
        <v>251</v>
      </c>
      <c r="H91" s="20" t="s">
        <v>37</v>
      </c>
      <c r="I91" s="21" t="s">
        <v>252</v>
      </c>
      <c r="J91" s="22"/>
    </row>
    <row r="92" spans="1:10" ht="24.95" customHeight="1" x14ac:dyDescent="0.25">
      <c r="A92" s="17" t="s">
        <v>29</v>
      </c>
      <c r="B92" s="33" t="s">
        <v>30</v>
      </c>
      <c r="C92" s="19" t="s">
        <v>31</v>
      </c>
      <c r="D92" s="20" t="s">
        <v>27</v>
      </c>
      <c r="E92" s="20" t="s">
        <v>24</v>
      </c>
      <c r="F92" s="19" t="s">
        <v>33</v>
      </c>
      <c r="G92" s="19" t="s">
        <v>34</v>
      </c>
      <c r="H92" s="20" t="s">
        <v>32</v>
      </c>
      <c r="I92" s="21" t="s">
        <v>35</v>
      </c>
      <c r="J92" s="1"/>
    </row>
    <row r="93" spans="1:10" ht="24.95" customHeight="1" x14ac:dyDescent="0.25">
      <c r="A93" s="17" t="s">
        <v>29</v>
      </c>
      <c r="B93" s="18" t="s">
        <v>36</v>
      </c>
      <c r="C93" s="19" t="s">
        <v>31</v>
      </c>
      <c r="D93" s="20" t="s">
        <v>27</v>
      </c>
      <c r="E93" s="20" t="s">
        <v>24</v>
      </c>
      <c r="F93" s="19" t="s">
        <v>39</v>
      </c>
      <c r="G93" s="19" t="s">
        <v>40</v>
      </c>
      <c r="H93" s="20" t="s">
        <v>37</v>
      </c>
      <c r="I93" s="21" t="s">
        <v>38</v>
      </c>
      <c r="J93" s="1"/>
    </row>
    <row r="94" spans="1:10" ht="24.95" customHeight="1" x14ac:dyDescent="0.25">
      <c r="A94" s="17" t="s">
        <v>47</v>
      </c>
      <c r="B94" s="18" t="s">
        <v>54</v>
      </c>
      <c r="C94" s="19" t="s">
        <v>31</v>
      </c>
      <c r="D94" s="20" t="s">
        <v>27</v>
      </c>
      <c r="E94" s="20" t="s">
        <v>24</v>
      </c>
      <c r="F94" s="19" t="s">
        <v>52</v>
      </c>
      <c r="G94" s="19" t="s">
        <v>53</v>
      </c>
      <c r="H94" s="20" t="s">
        <v>32</v>
      </c>
      <c r="I94" s="21" t="s">
        <v>51</v>
      </c>
      <c r="J94" s="1"/>
    </row>
    <row r="95" spans="1:10" ht="24.95" customHeight="1" x14ac:dyDescent="0.25">
      <c r="A95" s="17" t="s">
        <v>220</v>
      </c>
      <c r="B95" s="18" t="str">
        <f>'[2]SHMMF - FSSAH'!$B$20</f>
        <v>City University of Hong Kong</v>
      </c>
      <c r="C95" s="19" t="str">
        <f t="shared" ref="C95" si="21">C96</f>
        <v>041</v>
      </c>
      <c r="D95" s="19" t="str">
        <f t="shared" ref="D95" si="22">D96</f>
        <v>Business and Administration</v>
      </c>
      <c r="E95" s="20" t="s">
        <v>24</v>
      </c>
      <c r="F95" s="19" t="str">
        <f>F6</f>
        <v>15 May</v>
      </c>
      <c r="G95" s="19" t="str">
        <f>G6</f>
        <v>15 October</v>
      </c>
      <c r="H95" s="20" t="s">
        <v>37</v>
      </c>
      <c r="I95" s="14" t="s">
        <v>244</v>
      </c>
      <c r="J95" s="22" t="s">
        <v>245</v>
      </c>
    </row>
    <row r="96" spans="1:10" ht="24.95" customHeight="1" x14ac:dyDescent="0.25">
      <c r="A96" s="24" t="s">
        <v>56</v>
      </c>
      <c r="B96" s="25" t="s">
        <v>57</v>
      </c>
      <c r="C96" s="19" t="s">
        <v>31</v>
      </c>
      <c r="D96" s="20" t="s">
        <v>27</v>
      </c>
      <c r="E96" s="20" t="s">
        <v>24</v>
      </c>
      <c r="F96" s="19" t="s">
        <v>43</v>
      </c>
      <c r="G96" s="19" t="s">
        <v>50</v>
      </c>
      <c r="H96" s="20" t="s">
        <v>37</v>
      </c>
      <c r="I96" s="21" t="s">
        <v>55</v>
      </c>
      <c r="J96" s="1"/>
    </row>
    <row r="97" spans="1:10" ht="24.95" customHeight="1" x14ac:dyDescent="0.25">
      <c r="A97" s="17" t="s">
        <v>56</v>
      </c>
      <c r="B97" s="18" t="s">
        <v>62</v>
      </c>
      <c r="C97" s="19" t="s">
        <v>31</v>
      </c>
      <c r="D97" s="20" t="s">
        <v>27</v>
      </c>
      <c r="E97" s="8" t="s">
        <v>24</v>
      </c>
      <c r="F97" s="19" t="s">
        <v>52</v>
      </c>
      <c r="G97" s="19" t="s">
        <v>53</v>
      </c>
      <c r="H97" s="20" t="s">
        <v>37</v>
      </c>
      <c r="I97" s="21" t="s">
        <v>63</v>
      </c>
      <c r="J97" s="1"/>
    </row>
    <row r="98" spans="1:10" ht="24.95" customHeight="1" x14ac:dyDescent="0.25">
      <c r="A98" s="17" t="s">
        <v>56</v>
      </c>
      <c r="B98" s="18" t="s">
        <v>70</v>
      </c>
      <c r="C98" s="19" t="s">
        <v>31</v>
      </c>
      <c r="D98" s="20" t="s">
        <v>27</v>
      </c>
      <c r="E98" s="8" t="s">
        <v>24</v>
      </c>
      <c r="F98" s="19" t="s">
        <v>43</v>
      </c>
      <c r="G98" s="19" t="s">
        <v>44</v>
      </c>
      <c r="H98" s="20" t="s">
        <v>37</v>
      </c>
      <c r="I98" s="21" t="s">
        <v>71</v>
      </c>
      <c r="J98" s="1"/>
    </row>
    <row r="99" spans="1:10" ht="24.95" customHeight="1" x14ac:dyDescent="0.25">
      <c r="A99" s="17" t="s">
        <v>75</v>
      </c>
      <c r="B99" s="18" t="s">
        <v>78</v>
      </c>
      <c r="C99" s="19" t="s">
        <v>31</v>
      </c>
      <c r="D99" s="20" t="s">
        <v>27</v>
      </c>
      <c r="E99" s="8" t="s">
        <v>24</v>
      </c>
      <c r="F99" s="19" t="s">
        <v>77</v>
      </c>
      <c r="G99" s="19" t="s">
        <v>50</v>
      </c>
      <c r="H99" s="20" t="s">
        <v>79</v>
      </c>
      <c r="I99" s="21" t="s">
        <v>80</v>
      </c>
      <c r="J99" s="1"/>
    </row>
    <row r="100" spans="1:10" ht="24.95" customHeight="1" x14ac:dyDescent="0.25">
      <c r="A100" s="17" t="s">
        <v>75</v>
      </c>
      <c r="B100" s="18" t="s">
        <v>81</v>
      </c>
      <c r="C100" s="19" t="s">
        <v>31</v>
      </c>
      <c r="D100" s="20" t="s">
        <v>27</v>
      </c>
      <c r="E100" s="8" t="s">
        <v>24</v>
      </c>
      <c r="F100" s="19" t="s">
        <v>77</v>
      </c>
      <c r="G100" s="19" t="s">
        <v>82</v>
      </c>
      <c r="H100" s="20" t="s">
        <v>79</v>
      </c>
      <c r="I100" s="21" t="s">
        <v>83</v>
      </c>
      <c r="J100" s="1"/>
    </row>
    <row r="101" spans="1:10" ht="24.95" customHeight="1" x14ac:dyDescent="0.25">
      <c r="A101" s="17" t="s">
        <v>88</v>
      </c>
      <c r="B101" s="18" t="s">
        <v>89</v>
      </c>
      <c r="C101" s="19" t="s">
        <v>31</v>
      </c>
      <c r="D101" s="20" t="s">
        <v>27</v>
      </c>
      <c r="E101" s="8" t="s">
        <v>24</v>
      </c>
      <c r="F101" s="19" t="s">
        <v>87</v>
      </c>
      <c r="G101" s="19" t="s">
        <v>44</v>
      </c>
      <c r="H101" s="20" t="s">
        <v>90</v>
      </c>
      <c r="I101" s="21" t="s">
        <v>86</v>
      </c>
      <c r="J101" s="1"/>
    </row>
    <row r="102" spans="1:10" ht="24.95" customHeight="1" x14ac:dyDescent="0.25">
      <c r="A102" s="17" t="s">
        <v>88</v>
      </c>
      <c r="B102" s="18" t="s">
        <v>95</v>
      </c>
      <c r="C102" s="19" t="s">
        <v>31</v>
      </c>
      <c r="D102" s="20" t="s">
        <v>27</v>
      </c>
      <c r="E102" s="8" t="s">
        <v>24</v>
      </c>
      <c r="F102" s="19" t="s">
        <v>77</v>
      </c>
      <c r="G102" s="19" t="s">
        <v>53</v>
      </c>
      <c r="H102" s="20" t="s">
        <v>96</v>
      </c>
      <c r="I102" s="21" t="s">
        <v>97</v>
      </c>
      <c r="J102" s="1"/>
    </row>
    <row r="103" spans="1:10" ht="24.95" customHeight="1" x14ac:dyDescent="0.25">
      <c r="A103" s="17" t="s">
        <v>108</v>
      </c>
      <c r="B103" s="18" t="s">
        <v>112</v>
      </c>
      <c r="C103" s="19" t="s">
        <v>31</v>
      </c>
      <c r="D103" s="20" t="s">
        <v>27</v>
      </c>
      <c r="E103" s="8" t="s">
        <v>24</v>
      </c>
      <c r="F103" s="18" t="s">
        <v>33</v>
      </c>
      <c r="G103" s="18" t="s">
        <v>26</v>
      </c>
      <c r="H103" s="23" t="s">
        <v>114</v>
      </c>
      <c r="I103" s="21" t="s">
        <v>111</v>
      </c>
      <c r="J103" s="1" t="str">
        <f>$J$28</f>
        <v>English test: all components B2 (reading, writing, listening)</v>
      </c>
    </row>
    <row r="104" spans="1:10" ht="24.95" customHeight="1" x14ac:dyDescent="0.25">
      <c r="A104" s="24" t="s">
        <v>108</v>
      </c>
      <c r="B104" s="25" t="s">
        <v>116</v>
      </c>
      <c r="C104" s="19" t="s">
        <v>31</v>
      </c>
      <c r="D104" s="20" t="s">
        <v>27</v>
      </c>
      <c r="E104" s="8" t="s">
        <v>24</v>
      </c>
      <c r="F104" s="19" t="s">
        <v>117</v>
      </c>
      <c r="G104" s="19" t="s">
        <v>118</v>
      </c>
      <c r="H104" s="23" t="s">
        <v>114</v>
      </c>
      <c r="I104" s="21" t="s">
        <v>115</v>
      </c>
      <c r="J104" s="1"/>
    </row>
    <row r="105" spans="1:10" ht="24.95" customHeight="1" x14ac:dyDescent="0.25">
      <c r="A105" s="26" t="s">
        <v>119</v>
      </c>
      <c r="B105" s="18" t="s">
        <v>120</v>
      </c>
      <c r="C105" s="19" t="s">
        <v>31</v>
      </c>
      <c r="D105" s="20" t="s">
        <v>27</v>
      </c>
      <c r="E105" s="8" t="s">
        <v>24</v>
      </c>
      <c r="F105" s="27" t="s">
        <v>121</v>
      </c>
      <c r="G105" s="27" t="s">
        <v>44</v>
      </c>
      <c r="H105" s="28" t="s">
        <v>37</v>
      </c>
      <c r="I105" s="21" t="s">
        <v>203</v>
      </c>
      <c r="J105" s="1"/>
    </row>
    <row r="106" spans="1:10" ht="24.95" customHeight="1" x14ac:dyDescent="0.25">
      <c r="A106" s="26" t="s">
        <v>119</v>
      </c>
      <c r="B106" s="18" t="s">
        <v>125</v>
      </c>
      <c r="C106" s="19" t="s">
        <v>31</v>
      </c>
      <c r="D106" s="20" t="s">
        <v>27</v>
      </c>
      <c r="E106" s="8" t="s">
        <v>24</v>
      </c>
      <c r="F106" s="19" t="s">
        <v>77</v>
      </c>
      <c r="G106" s="19" t="s">
        <v>34</v>
      </c>
      <c r="H106" s="28" t="s">
        <v>126</v>
      </c>
      <c r="I106" s="21" t="s">
        <v>127</v>
      </c>
      <c r="J106" s="1"/>
    </row>
    <row r="107" spans="1:10" ht="24.95" customHeight="1" x14ac:dyDescent="0.25">
      <c r="A107" s="26" t="str">
        <f t="shared" ref="A107:I107" si="23">A85</f>
        <v>ID</v>
      </c>
      <c r="B107" s="18" t="str">
        <f t="shared" si="23"/>
        <v>Binus University</v>
      </c>
      <c r="C107" s="19" t="str">
        <f t="shared" si="23"/>
        <v>041</v>
      </c>
      <c r="D107" s="20" t="str">
        <f t="shared" si="23"/>
        <v>Business and Administration</v>
      </c>
      <c r="E107" s="8" t="str">
        <f t="shared" si="23"/>
        <v>B</v>
      </c>
      <c r="F107" s="19" t="str">
        <f t="shared" si="23"/>
        <v>15 May</v>
      </c>
      <c r="G107" s="19" t="str">
        <f t="shared" si="23"/>
        <v>15 October</v>
      </c>
      <c r="H107" s="28" t="str">
        <f t="shared" si="23"/>
        <v>English  B2</v>
      </c>
      <c r="I107" s="21" t="str">
        <f t="shared" si="23"/>
        <v>http://io.binus.ac.id/international-students/post/semester-based-programs-student-exchange-program/</v>
      </c>
      <c r="J107" s="1"/>
    </row>
    <row r="108" spans="1:10" ht="24.95" customHeight="1" x14ac:dyDescent="0.25">
      <c r="A108" s="26" t="s">
        <v>129</v>
      </c>
      <c r="B108" s="18" t="s">
        <v>130</v>
      </c>
      <c r="C108" s="19" t="s">
        <v>31</v>
      </c>
      <c r="D108" s="20" t="s">
        <v>27</v>
      </c>
      <c r="E108" s="8" t="s">
        <v>24</v>
      </c>
      <c r="F108" s="19" t="s">
        <v>87</v>
      </c>
      <c r="G108" s="19" t="s">
        <v>93</v>
      </c>
      <c r="H108" s="20" t="s">
        <v>131</v>
      </c>
      <c r="I108" s="29" t="s">
        <v>128</v>
      </c>
      <c r="J108" s="1"/>
    </row>
    <row r="109" spans="1:10" ht="24.95" customHeight="1" x14ac:dyDescent="0.25">
      <c r="A109" s="17" t="str">
        <f t="shared" ref="A109:J109" si="24">A62</f>
        <v>KR</v>
      </c>
      <c r="B109" s="43" t="str">
        <f t="shared" si="24"/>
        <v>Yonsei University</v>
      </c>
      <c r="C109" s="19" t="str">
        <f t="shared" si="24"/>
        <v>041</v>
      </c>
      <c r="D109" s="44" t="str">
        <f t="shared" si="24"/>
        <v>Business and Administration</v>
      </c>
      <c r="E109" s="45" t="str">
        <f t="shared" si="24"/>
        <v>B</v>
      </c>
      <c r="F109" s="19" t="str">
        <f t="shared" si="24"/>
        <v>30 April</v>
      </c>
      <c r="G109" s="19" t="str">
        <f t="shared" si="24"/>
        <v>31 October</v>
      </c>
      <c r="H109" s="44" t="str">
        <f t="shared" si="24"/>
        <v>English B2</v>
      </c>
      <c r="I109" s="49" t="str">
        <f t="shared" si="24"/>
        <v>https://oia.yonsei.ac.kr/intstd/notice.asp</v>
      </c>
      <c r="J109" s="111" t="str">
        <f t="shared" si="24"/>
        <v>English TOEFL score  79 in iBT (cBT 213, pBT 550) or IELTS 6.5</v>
      </c>
    </row>
    <row r="110" spans="1:10" ht="24.95" customHeight="1" x14ac:dyDescent="0.25">
      <c r="A110" s="17" t="str">
        <f t="shared" ref="A110:I110" si="25">A63</f>
        <v>KR</v>
      </c>
      <c r="B110" s="43" t="str">
        <f t="shared" si="25"/>
        <v>Chung-Ang University</v>
      </c>
      <c r="C110" s="19" t="str">
        <f t="shared" si="25"/>
        <v>041</v>
      </c>
      <c r="D110" s="44" t="str">
        <f t="shared" si="25"/>
        <v>Business and Administration</v>
      </c>
      <c r="E110" s="45" t="str">
        <f t="shared" si="25"/>
        <v>B</v>
      </c>
      <c r="F110" s="19" t="str">
        <f t="shared" si="25"/>
        <v>20 May</v>
      </c>
      <c r="G110" s="19" t="str">
        <f t="shared" si="25"/>
        <v>19 November</v>
      </c>
      <c r="H110" s="44" t="str">
        <f t="shared" si="25"/>
        <v>English B2</v>
      </c>
      <c r="I110" s="49" t="str">
        <f t="shared" si="25"/>
        <v>https://neweng.cau.ac.kr/cms/FR_CON/index.do?MENU_ID=530</v>
      </c>
      <c r="J110" s="50"/>
    </row>
    <row r="111" spans="1:10" ht="24.95" customHeight="1" x14ac:dyDescent="0.25">
      <c r="A111" s="17" t="str">
        <f t="shared" ref="A111:I111" si="26">A64</f>
        <v>KR</v>
      </c>
      <c r="B111" s="43" t="str">
        <f t="shared" si="26"/>
        <v>Kyung Hee University</v>
      </c>
      <c r="C111" s="19" t="str">
        <f t="shared" si="26"/>
        <v>041</v>
      </c>
      <c r="D111" s="44" t="str">
        <f t="shared" si="26"/>
        <v>Business and Administration</v>
      </c>
      <c r="E111" s="45" t="str">
        <f t="shared" si="26"/>
        <v>B</v>
      </c>
      <c r="F111" s="19" t="str">
        <f t="shared" si="26"/>
        <v>1 May</v>
      </c>
      <c r="G111" s="19" t="str">
        <f t="shared" si="26"/>
        <v>1 November</v>
      </c>
      <c r="H111" s="44" t="str">
        <f t="shared" si="26"/>
        <v>English B2</v>
      </c>
      <c r="I111" s="49" t="str">
        <f t="shared" si="26"/>
        <v>http://blog.khu.ac.kr/khuexchange</v>
      </c>
      <c r="J111" s="50"/>
    </row>
    <row r="112" spans="1:10" ht="24.95" customHeight="1" x14ac:dyDescent="0.25">
      <c r="A112" s="17" t="s">
        <v>155</v>
      </c>
      <c r="B112" s="18" t="s">
        <v>159</v>
      </c>
      <c r="C112" s="19" t="s">
        <v>31</v>
      </c>
      <c r="D112" s="20" t="s">
        <v>27</v>
      </c>
      <c r="E112" s="8" t="s">
        <v>24</v>
      </c>
      <c r="F112" s="19" t="s">
        <v>39</v>
      </c>
      <c r="G112" s="19" t="s">
        <v>40</v>
      </c>
      <c r="H112" s="20" t="s">
        <v>157</v>
      </c>
      <c r="I112" s="29" t="s">
        <v>158</v>
      </c>
      <c r="J112" s="1"/>
    </row>
    <row r="113" spans="1:10" ht="24.95" customHeight="1" x14ac:dyDescent="0.25">
      <c r="A113" s="26" t="s">
        <v>174</v>
      </c>
      <c r="B113" s="18" t="s">
        <v>175</v>
      </c>
      <c r="C113" s="19" t="s">
        <v>31</v>
      </c>
      <c r="D113" s="20" t="s">
        <v>27</v>
      </c>
      <c r="E113" s="8" t="s">
        <v>24</v>
      </c>
      <c r="F113" s="19" t="s">
        <v>77</v>
      </c>
      <c r="G113" s="19" t="s">
        <v>50</v>
      </c>
      <c r="H113" s="20" t="s">
        <v>176</v>
      </c>
      <c r="I113" s="21" t="s">
        <v>173</v>
      </c>
      <c r="J113" s="1"/>
    </row>
    <row r="114" spans="1:10" ht="24.95" customHeight="1" x14ac:dyDescent="0.25">
      <c r="A114" s="17" t="s">
        <v>231</v>
      </c>
      <c r="B114" s="18" t="s">
        <v>232</v>
      </c>
      <c r="C114" s="19" t="str">
        <f t="shared" ref="C114:C115" si="27">C113</f>
        <v>041</v>
      </c>
      <c r="D114" s="19" t="str">
        <f t="shared" ref="D114:D115" si="28">D113</f>
        <v>Business and Administration</v>
      </c>
      <c r="E114" s="51" t="str">
        <f t="shared" ref="E114" si="29">E113</f>
        <v>B</v>
      </c>
      <c r="F114" s="19" t="str">
        <f>F38</f>
        <v>30 June</v>
      </c>
      <c r="G114" s="19" t="str">
        <f>G38</f>
        <v>15 November</v>
      </c>
      <c r="H114" s="19" t="str">
        <f>H38</f>
        <v>English B1</v>
      </c>
      <c r="I114" s="58" t="s">
        <v>233</v>
      </c>
      <c r="J114" s="30"/>
    </row>
    <row r="115" spans="1:10" ht="24.95" customHeight="1" x14ac:dyDescent="0.25">
      <c r="A115" s="17" t="s">
        <v>234</v>
      </c>
      <c r="B115" s="43" t="s">
        <v>235</v>
      </c>
      <c r="C115" s="19" t="str">
        <f t="shared" si="27"/>
        <v>041</v>
      </c>
      <c r="D115" s="44" t="str">
        <f t="shared" si="28"/>
        <v>Business and Administration</v>
      </c>
      <c r="E115" s="45" t="str">
        <f>E75</f>
        <v>B</v>
      </c>
      <c r="F115" s="19" t="str">
        <f>F75</f>
        <v>15 April</v>
      </c>
      <c r="G115" s="19" t="str">
        <f>G75</f>
        <v>1 November</v>
      </c>
      <c r="H115" s="44" t="str">
        <f>H75</f>
        <v>English  B2</v>
      </c>
      <c r="I115" s="58" t="s">
        <v>236</v>
      </c>
      <c r="J115" s="47"/>
    </row>
    <row r="116" spans="1:10" ht="24.95" customHeight="1" x14ac:dyDescent="0.25">
      <c r="A116" s="17" t="s">
        <v>183</v>
      </c>
      <c r="B116" s="25" t="s">
        <v>184</v>
      </c>
      <c r="C116" s="19" t="s">
        <v>31</v>
      </c>
      <c r="D116" s="20" t="s">
        <v>27</v>
      </c>
      <c r="E116" s="20" t="s">
        <v>24</v>
      </c>
      <c r="F116" s="19" t="s">
        <v>121</v>
      </c>
      <c r="G116" s="19" t="s">
        <v>93</v>
      </c>
      <c r="H116" s="20" t="s">
        <v>185</v>
      </c>
      <c r="I116" s="21" t="s">
        <v>182</v>
      </c>
      <c r="J116" s="5"/>
    </row>
    <row r="117" spans="1:10" ht="24.95" customHeight="1" x14ac:dyDescent="0.3">
      <c r="A117" s="301" t="s">
        <v>15</v>
      </c>
      <c r="B117" s="302"/>
      <c r="C117" s="302"/>
      <c r="D117" s="302"/>
      <c r="E117" s="302"/>
      <c r="F117" s="302"/>
      <c r="G117" s="302"/>
      <c r="H117" s="302"/>
      <c r="I117" s="302"/>
      <c r="J117" s="303"/>
    </row>
    <row r="118" spans="1:10" ht="24.95" customHeight="1" x14ac:dyDescent="0.25">
      <c r="A118" s="17" t="s">
        <v>29</v>
      </c>
      <c r="B118" s="33" t="s">
        <v>30</v>
      </c>
      <c r="C118" s="19" t="s">
        <v>31</v>
      </c>
      <c r="D118" s="20" t="s">
        <v>27</v>
      </c>
      <c r="E118" s="20" t="s">
        <v>24</v>
      </c>
      <c r="F118" s="19" t="s">
        <v>33</v>
      </c>
      <c r="G118" s="19" t="s">
        <v>34</v>
      </c>
      <c r="H118" s="20" t="s">
        <v>32</v>
      </c>
      <c r="I118" s="21" t="s">
        <v>35</v>
      </c>
      <c r="J118" s="30"/>
    </row>
    <row r="119" spans="1:10" ht="24.95" customHeight="1" x14ac:dyDescent="0.25">
      <c r="A119" s="17" t="s">
        <v>56</v>
      </c>
      <c r="B119" s="18" t="s">
        <v>62</v>
      </c>
      <c r="C119" s="19" t="s">
        <v>31</v>
      </c>
      <c r="D119" s="20" t="s">
        <v>27</v>
      </c>
      <c r="E119" s="8" t="s">
        <v>24</v>
      </c>
      <c r="F119" s="19" t="s">
        <v>52</v>
      </c>
      <c r="G119" s="19" t="s">
        <v>53</v>
      </c>
      <c r="H119" s="20" t="s">
        <v>37</v>
      </c>
      <c r="I119" s="21" t="s">
        <v>63</v>
      </c>
      <c r="J119" s="30"/>
    </row>
    <row r="120" spans="1:10" ht="24.95" customHeight="1" x14ac:dyDescent="0.25">
      <c r="A120" s="17" t="s">
        <v>56</v>
      </c>
      <c r="B120" s="18" t="s">
        <v>68</v>
      </c>
      <c r="C120" s="19" t="s">
        <v>31</v>
      </c>
      <c r="D120" s="20" t="s">
        <v>27</v>
      </c>
      <c r="E120" s="20" t="s">
        <v>24</v>
      </c>
      <c r="F120" s="40" t="s">
        <v>206</v>
      </c>
      <c r="G120" s="40" t="s">
        <v>207</v>
      </c>
      <c r="H120" s="20" t="s">
        <v>37</v>
      </c>
      <c r="I120" s="21" t="s">
        <v>69</v>
      </c>
      <c r="J120" s="30"/>
    </row>
    <row r="121" spans="1:10" ht="24.95" customHeight="1" x14ac:dyDescent="0.25">
      <c r="A121" s="17" t="s">
        <v>108</v>
      </c>
      <c r="B121" s="18" t="s">
        <v>112</v>
      </c>
      <c r="C121" s="19" t="s">
        <v>31</v>
      </c>
      <c r="D121" s="20" t="s">
        <v>27</v>
      </c>
      <c r="E121" s="8" t="s">
        <v>24</v>
      </c>
      <c r="F121" s="18" t="s">
        <v>33</v>
      </c>
      <c r="G121" s="18" t="s">
        <v>26</v>
      </c>
      <c r="H121" s="23" t="s">
        <v>114</v>
      </c>
      <c r="I121" s="21" t="s">
        <v>111</v>
      </c>
      <c r="J121" s="30"/>
    </row>
    <row r="122" spans="1:10" ht="24.95" customHeight="1" x14ac:dyDescent="0.25">
      <c r="A122" s="26" t="s">
        <v>119</v>
      </c>
      <c r="B122" s="18" t="s">
        <v>120</v>
      </c>
      <c r="C122" s="19" t="s">
        <v>31</v>
      </c>
      <c r="D122" s="20" t="s">
        <v>27</v>
      </c>
      <c r="E122" s="8" t="s">
        <v>24</v>
      </c>
      <c r="F122" s="27" t="s">
        <v>121</v>
      </c>
      <c r="G122" s="27" t="s">
        <v>44</v>
      </c>
      <c r="H122" s="28" t="s">
        <v>37</v>
      </c>
      <c r="I122" s="21" t="s">
        <v>123</v>
      </c>
      <c r="J122" s="30"/>
    </row>
    <row r="123" spans="1:10" ht="24.95" customHeight="1" x14ac:dyDescent="0.25">
      <c r="A123" s="26" t="s">
        <v>119</v>
      </c>
      <c r="B123" s="18" t="s">
        <v>125</v>
      </c>
      <c r="C123" s="19" t="s">
        <v>31</v>
      </c>
      <c r="D123" s="20" t="s">
        <v>27</v>
      </c>
      <c r="E123" s="8" t="s">
        <v>24</v>
      </c>
      <c r="F123" s="19" t="s">
        <v>77</v>
      </c>
      <c r="G123" s="19" t="s">
        <v>34</v>
      </c>
      <c r="H123" s="28" t="s">
        <v>126</v>
      </c>
      <c r="I123" s="21" t="s">
        <v>127</v>
      </c>
      <c r="J123" s="30"/>
    </row>
    <row r="124" spans="1:10" ht="24.95" customHeight="1" x14ac:dyDescent="0.3">
      <c r="A124" s="301" t="s">
        <v>16</v>
      </c>
      <c r="B124" s="302"/>
      <c r="C124" s="302"/>
      <c r="D124" s="302"/>
      <c r="E124" s="302"/>
      <c r="F124" s="302"/>
      <c r="G124" s="302"/>
      <c r="H124" s="302"/>
      <c r="I124" s="302"/>
      <c r="J124" s="303"/>
    </row>
    <row r="125" spans="1:10" ht="24.95" customHeight="1" x14ac:dyDescent="0.25">
      <c r="A125" s="17" t="s">
        <v>29</v>
      </c>
      <c r="B125" s="18" t="s">
        <v>36</v>
      </c>
      <c r="C125" s="19" t="s">
        <v>31</v>
      </c>
      <c r="D125" s="20" t="s">
        <v>27</v>
      </c>
      <c r="E125" s="20" t="s">
        <v>24</v>
      </c>
      <c r="F125" s="19" t="s">
        <v>39</v>
      </c>
      <c r="G125" s="19" t="s">
        <v>40</v>
      </c>
      <c r="H125" s="20" t="s">
        <v>37</v>
      </c>
      <c r="I125" s="21" t="s">
        <v>38</v>
      </c>
      <c r="J125" s="30"/>
    </row>
    <row r="126" spans="1:10" ht="24.95" customHeight="1" x14ac:dyDescent="0.25">
      <c r="A126" s="17" t="s">
        <v>47</v>
      </c>
      <c r="B126" s="18" t="s">
        <v>48</v>
      </c>
      <c r="C126" s="19" t="s">
        <v>31</v>
      </c>
      <c r="D126" s="20" t="s">
        <v>27</v>
      </c>
      <c r="E126" s="20" t="s">
        <v>24</v>
      </c>
      <c r="F126" s="19" t="s">
        <v>49</v>
      </c>
      <c r="G126" s="19" t="s">
        <v>50</v>
      </c>
      <c r="H126" s="20" t="s">
        <v>37</v>
      </c>
      <c r="I126" s="21" t="s">
        <v>46</v>
      </c>
      <c r="J126" s="30"/>
    </row>
    <row r="127" spans="1:10" ht="24.95" customHeight="1" x14ac:dyDescent="0.25">
      <c r="A127" s="17" t="s">
        <v>47</v>
      </c>
      <c r="B127" s="18" t="s">
        <v>54</v>
      </c>
      <c r="C127" s="19" t="s">
        <v>31</v>
      </c>
      <c r="D127" s="20" t="s">
        <v>27</v>
      </c>
      <c r="E127" s="20" t="s">
        <v>24</v>
      </c>
      <c r="F127" s="19" t="s">
        <v>52</v>
      </c>
      <c r="G127" s="19" t="s">
        <v>53</v>
      </c>
      <c r="H127" s="20" t="s">
        <v>32</v>
      </c>
      <c r="I127" s="21" t="s">
        <v>51</v>
      </c>
      <c r="J127" s="30"/>
    </row>
    <row r="128" spans="1:10" ht="24.95" customHeight="1" x14ac:dyDescent="0.25">
      <c r="A128" s="35" t="s">
        <v>56</v>
      </c>
      <c r="B128" s="36" t="s">
        <v>58</v>
      </c>
      <c r="C128" s="19" t="s">
        <v>31</v>
      </c>
      <c r="D128" s="20" t="s">
        <v>27</v>
      </c>
      <c r="E128" s="20" t="s">
        <v>24</v>
      </c>
      <c r="F128" s="19" t="s">
        <v>43</v>
      </c>
      <c r="G128" s="19" t="s">
        <v>44</v>
      </c>
      <c r="H128" s="20" t="s">
        <v>37</v>
      </c>
      <c r="I128" s="21" t="s">
        <v>59</v>
      </c>
      <c r="J128" s="30"/>
    </row>
    <row r="129" spans="1:10" ht="24.95" customHeight="1" x14ac:dyDescent="0.25">
      <c r="A129" s="17" t="s">
        <v>56</v>
      </c>
      <c r="B129" s="18" t="s">
        <v>62</v>
      </c>
      <c r="C129" s="19" t="s">
        <v>31</v>
      </c>
      <c r="D129" s="20" t="s">
        <v>27</v>
      </c>
      <c r="E129" s="8" t="s">
        <v>24</v>
      </c>
      <c r="F129" s="19" t="s">
        <v>52</v>
      </c>
      <c r="G129" s="19" t="s">
        <v>53</v>
      </c>
      <c r="H129" s="20" t="s">
        <v>37</v>
      </c>
      <c r="I129" s="21" t="s">
        <v>63</v>
      </c>
      <c r="J129" s="30"/>
    </row>
    <row r="130" spans="1:10" ht="24.95" customHeight="1" x14ac:dyDescent="0.25">
      <c r="A130" s="17" t="s">
        <v>56</v>
      </c>
      <c r="B130" s="18" t="s">
        <v>67</v>
      </c>
      <c r="C130" s="19" t="s">
        <v>60</v>
      </c>
      <c r="D130" s="20" t="s">
        <v>61</v>
      </c>
      <c r="E130" s="20" t="s">
        <v>24</v>
      </c>
      <c r="F130" s="19" t="s">
        <v>65</v>
      </c>
      <c r="G130" s="19" t="s">
        <v>66</v>
      </c>
      <c r="H130" s="20" t="s">
        <v>37</v>
      </c>
      <c r="I130" s="21" t="s">
        <v>64</v>
      </c>
      <c r="J130" s="30"/>
    </row>
    <row r="131" spans="1:10" ht="24.95" customHeight="1" x14ac:dyDescent="0.25">
      <c r="A131" s="17" t="s">
        <v>56</v>
      </c>
      <c r="B131" s="18" t="s">
        <v>73</v>
      </c>
      <c r="C131" s="19" t="s">
        <v>31</v>
      </c>
      <c r="D131" s="20" t="s">
        <v>27</v>
      </c>
      <c r="E131" s="20" t="s">
        <v>24</v>
      </c>
      <c r="F131" s="19" t="s">
        <v>33</v>
      </c>
      <c r="G131" s="19" t="s">
        <v>26</v>
      </c>
      <c r="H131" s="20" t="s">
        <v>37</v>
      </c>
      <c r="I131" s="21" t="s">
        <v>72</v>
      </c>
      <c r="J131" s="30"/>
    </row>
    <row r="132" spans="1:10" ht="24.95" customHeight="1" x14ac:dyDescent="0.25">
      <c r="A132" s="26" t="s">
        <v>119</v>
      </c>
      <c r="B132" s="18" t="s">
        <v>120</v>
      </c>
      <c r="C132" s="19" t="s">
        <v>31</v>
      </c>
      <c r="D132" s="20" t="s">
        <v>27</v>
      </c>
      <c r="E132" s="8" t="s">
        <v>24</v>
      </c>
      <c r="F132" s="27" t="s">
        <v>121</v>
      </c>
      <c r="G132" s="27" t="s">
        <v>44</v>
      </c>
      <c r="H132" s="28" t="s">
        <v>37</v>
      </c>
      <c r="I132" s="21" t="s">
        <v>123</v>
      </c>
      <c r="J132" s="30"/>
    </row>
    <row r="133" spans="1:10" ht="24.95" customHeight="1" x14ac:dyDescent="0.25">
      <c r="A133" s="26" t="s">
        <v>119</v>
      </c>
      <c r="B133" s="18" t="s">
        <v>125</v>
      </c>
      <c r="C133" s="19" t="s">
        <v>31</v>
      </c>
      <c r="D133" s="20" t="s">
        <v>27</v>
      </c>
      <c r="E133" s="8" t="s">
        <v>24</v>
      </c>
      <c r="F133" s="19" t="s">
        <v>77</v>
      </c>
      <c r="G133" s="19" t="s">
        <v>34</v>
      </c>
      <c r="H133" s="28" t="s">
        <v>126</v>
      </c>
      <c r="I133" s="21" t="s">
        <v>127</v>
      </c>
      <c r="J133" s="30"/>
    </row>
    <row r="134" spans="1:10" ht="24.95" customHeight="1" x14ac:dyDescent="0.25">
      <c r="A134" s="26" t="s">
        <v>129</v>
      </c>
      <c r="B134" s="18" t="s">
        <v>130</v>
      </c>
      <c r="C134" s="19" t="s">
        <v>31</v>
      </c>
      <c r="D134" s="20" t="s">
        <v>27</v>
      </c>
      <c r="E134" s="8" t="s">
        <v>24</v>
      </c>
      <c r="F134" s="19" t="s">
        <v>87</v>
      </c>
      <c r="G134" s="19" t="s">
        <v>93</v>
      </c>
      <c r="H134" s="20" t="s">
        <v>131</v>
      </c>
      <c r="I134" s="29" t="s">
        <v>128</v>
      </c>
      <c r="J134" s="30"/>
    </row>
    <row r="135" spans="1:10" ht="24.95" customHeight="1" x14ac:dyDescent="0.25">
      <c r="A135" s="17" t="s">
        <v>129</v>
      </c>
      <c r="B135" s="18" t="s">
        <v>139</v>
      </c>
      <c r="C135" s="19" t="s">
        <v>31</v>
      </c>
      <c r="D135" s="20" t="s">
        <v>27</v>
      </c>
      <c r="E135" s="8" t="s">
        <v>24</v>
      </c>
      <c r="F135" s="19" t="s">
        <v>77</v>
      </c>
      <c r="G135" s="19" t="s">
        <v>50</v>
      </c>
      <c r="H135" s="23" t="s">
        <v>138</v>
      </c>
      <c r="I135" s="21" t="s">
        <v>137</v>
      </c>
      <c r="J135" s="30" t="s">
        <v>211</v>
      </c>
    </row>
    <row r="136" spans="1:10" ht="24.95" customHeight="1" x14ac:dyDescent="0.25">
      <c r="A136" s="17" t="s">
        <v>151</v>
      </c>
      <c r="B136" s="18" t="s">
        <v>153</v>
      </c>
      <c r="C136" s="19" t="s">
        <v>31</v>
      </c>
      <c r="D136" s="20" t="s">
        <v>27</v>
      </c>
      <c r="E136" s="8" t="s">
        <v>24</v>
      </c>
      <c r="F136" s="19" t="s">
        <v>28</v>
      </c>
      <c r="G136" s="19" t="s">
        <v>26</v>
      </c>
      <c r="H136" s="20" t="s">
        <v>37</v>
      </c>
      <c r="I136" s="21" t="s">
        <v>152</v>
      </c>
      <c r="J136" s="30"/>
    </row>
    <row r="137" spans="1:10" ht="24.95" customHeight="1" x14ac:dyDescent="0.25">
      <c r="A137" s="26" t="s">
        <v>174</v>
      </c>
      <c r="B137" s="18" t="s">
        <v>177</v>
      </c>
      <c r="C137" s="19" t="s">
        <v>31</v>
      </c>
      <c r="D137" s="20" t="s">
        <v>27</v>
      </c>
      <c r="E137" s="8" t="s">
        <v>24</v>
      </c>
      <c r="F137" s="19" t="s">
        <v>179</v>
      </c>
      <c r="G137" s="19" t="s">
        <v>180</v>
      </c>
      <c r="H137" s="20" t="s">
        <v>181</v>
      </c>
      <c r="I137" s="21" t="s">
        <v>178</v>
      </c>
      <c r="J137" s="30"/>
    </row>
    <row r="138" spans="1:10" ht="24.95" customHeight="1" x14ac:dyDescent="0.3">
      <c r="A138" s="301" t="s">
        <v>21</v>
      </c>
      <c r="B138" s="302"/>
      <c r="C138" s="302"/>
      <c r="D138" s="302"/>
      <c r="E138" s="302"/>
      <c r="F138" s="302"/>
      <c r="G138" s="302"/>
      <c r="H138" s="302"/>
      <c r="I138" s="302"/>
      <c r="J138" s="303"/>
    </row>
    <row r="139" spans="1:10" ht="24.95" customHeight="1" x14ac:dyDescent="0.25">
      <c r="A139" s="4" t="s">
        <v>56</v>
      </c>
      <c r="B139" s="18" t="s">
        <v>68</v>
      </c>
      <c r="C139" s="6" t="s">
        <v>31</v>
      </c>
      <c r="D139" s="7" t="s">
        <v>27</v>
      </c>
      <c r="E139" s="7" t="s">
        <v>25</v>
      </c>
      <c r="F139" s="18" t="s">
        <v>206</v>
      </c>
      <c r="G139" s="41" t="s">
        <v>208</v>
      </c>
      <c r="H139" s="7" t="s">
        <v>37</v>
      </c>
      <c r="I139" s="21" t="s">
        <v>69</v>
      </c>
      <c r="J139" s="1"/>
    </row>
    <row r="140" spans="1:10" ht="24.95" customHeight="1" x14ac:dyDescent="0.25">
      <c r="A140" s="11" t="s">
        <v>108</v>
      </c>
      <c r="B140" s="18" t="s">
        <v>109</v>
      </c>
      <c r="C140" s="6" t="s">
        <v>31</v>
      </c>
      <c r="D140" s="7" t="s">
        <v>27</v>
      </c>
      <c r="E140" s="8" t="s">
        <v>25</v>
      </c>
      <c r="F140" s="19" t="s">
        <v>33</v>
      </c>
      <c r="G140" s="19" t="s">
        <v>50</v>
      </c>
      <c r="H140" s="7" t="s">
        <v>37</v>
      </c>
      <c r="I140" s="21" t="s">
        <v>110</v>
      </c>
      <c r="J140" s="1"/>
    </row>
    <row r="141" spans="1:10" ht="24.95" customHeight="1" x14ac:dyDescent="0.25">
      <c r="A141" s="4" t="s">
        <v>108</v>
      </c>
      <c r="B141" s="18" t="s">
        <v>112</v>
      </c>
      <c r="C141" s="6" t="s">
        <v>31</v>
      </c>
      <c r="D141" s="7" t="s">
        <v>27</v>
      </c>
      <c r="E141" s="8" t="s">
        <v>25</v>
      </c>
      <c r="F141" s="18" t="s">
        <v>33</v>
      </c>
      <c r="G141" s="18" t="s">
        <v>26</v>
      </c>
      <c r="H141" s="9" t="s">
        <v>114</v>
      </c>
      <c r="I141" s="21" t="s">
        <v>111</v>
      </c>
      <c r="J141" s="1" t="str">
        <f>$J$28</f>
        <v>English test: all components B2 (reading, writing, listening)</v>
      </c>
    </row>
    <row r="142" spans="1:10" ht="24.95" customHeight="1" x14ac:dyDescent="0.25">
      <c r="A142" s="10" t="s">
        <v>129</v>
      </c>
      <c r="B142" s="18" t="s">
        <v>130</v>
      </c>
      <c r="C142" s="6" t="s">
        <v>31</v>
      </c>
      <c r="D142" s="7" t="s">
        <v>27</v>
      </c>
      <c r="E142" s="8" t="s">
        <v>25</v>
      </c>
      <c r="F142" s="19" t="s">
        <v>87</v>
      </c>
      <c r="G142" s="19" t="s">
        <v>93</v>
      </c>
      <c r="H142" s="7" t="s">
        <v>131</v>
      </c>
      <c r="I142" s="21" t="s">
        <v>128</v>
      </c>
      <c r="J142" s="1"/>
    </row>
    <row r="143" spans="1:10" ht="24.95" customHeight="1" x14ac:dyDescent="0.25">
      <c r="A143" s="4" t="s">
        <v>142</v>
      </c>
      <c r="B143" s="18" t="s">
        <v>143</v>
      </c>
      <c r="C143" s="12" t="s">
        <v>144</v>
      </c>
      <c r="D143" s="13" t="s">
        <v>145</v>
      </c>
      <c r="E143" s="8" t="s">
        <v>25</v>
      </c>
      <c r="F143" s="19" t="s">
        <v>28</v>
      </c>
      <c r="G143" s="19" t="s">
        <v>146</v>
      </c>
      <c r="H143" s="9" t="s">
        <v>32</v>
      </c>
      <c r="I143" s="21" t="s">
        <v>147</v>
      </c>
      <c r="J143" s="1"/>
    </row>
    <row r="144" spans="1:10" ht="24.95" customHeight="1" x14ac:dyDescent="0.25">
      <c r="A144" s="4" t="s">
        <v>151</v>
      </c>
      <c r="B144" s="18" t="s">
        <v>153</v>
      </c>
      <c r="C144" s="6" t="s">
        <v>31</v>
      </c>
      <c r="D144" s="7" t="s">
        <v>27</v>
      </c>
      <c r="E144" s="8" t="s">
        <v>25</v>
      </c>
      <c r="F144" s="19" t="s">
        <v>28</v>
      </c>
      <c r="G144" s="19" t="s">
        <v>26</v>
      </c>
      <c r="H144" s="7" t="s">
        <v>37</v>
      </c>
      <c r="I144" s="21" t="s">
        <v>152</v>
      </c>
      <c r="J144" s="1"/>
    </row>
    <row r="145" spans="1:10" ht="24.95" customHeight="1" x14ac:dyDescent="0.25">
      <c r="A145" s="4" t="s">
        <v>183</v>
      </c>
      <c r="B145" s="18" t="s">
        <v>187</v>
      </c>
      <c r="C145" s="6" t="s">
        <v>31</v>
      </c>
      <c r="D145" s="7" t="s">
        <v>27</v>
      </c>
      <c r="E145" s="8" t="s">
        <v>25</v>
      </c>
      <c r="F145" s="19" t="s">
        <v>43</v>
      </c>
      <c r="G145" s="19" t="s">
        <v>44</v>
      </c>
      <c r="H145" s="7" t="s">
        <v>37</v>
      </c>
      <c r="I145" s="21" t="s">
        <v>186</v>
      </c>
      <c r="J145" s="1"/>
    </row>
    <row r="146" spans="1:10" ht="24.95" customHeight="1" x14ac:dyDescent="0.3">
      <c r="A146" s="301" t="s">
        <v>22</v>
      </c>
      <c r="B146" s="302"/>
      <c r="C146" s="302"/>
      <c r="D146" s="302"/>
      <c r="E146" s="302"/>
      <c r="F146" s="302"/>
      <c r="G146" s="302"/>
      <c r="H146" s="302"/>
      <c r="I146" s="302"/>
      <c r="J146" s="303"/>
    </row>
    <row r="147" spans="1:10" ht="24.95" customHeight="1" x14ac:dyDescent="0.25">
      <c r="A147" s="35" t="s">
        <v>56</v>
      </c>
      <c r="B147" s="36" t="s">
        <v>58</v>
      </c>
      <c r="C147" s="19" t="s">
        <v>60</v>
      </c>
      <c r="D147" s="20" t="s">
        <v>61</v>
      </c>
      <c r="E147" s="20" t="s">
        <v>25</v>
      </c>
      <c r="F147" s="19" t="s">
        <v>43</v>
      </c>
      <c r="G147" s="19" t="s">
        <v>44</v>
      </c>
      <c r="H147" s="20" t="s">
        <v>37</v>
      </c>
      <c r="I147" s="21" t="s">
        <v>59</v>
      </c>
      <c r="J147" s="22"/>
    </row>
    <row r="148" spans="1:10" ht="24.95" customHeight="1" x14ac:dyDescent="0.25">
      <c r="A148" s="17" t="s">
        <v>75</v>
      </c>
      <c r="B148" s="18" t="s">
        <v>76</v>
      </c>
      <c r="C148" s="19" t="s">
        <v>31</v>
      </c>
      <c r="D148" s="20" t="s">
        <v>27</v>
      </c>
      <c r="E148" s="8" t="s">
        <v>25</v>
      </c>
      <c r="F148" s="19" t="s">
        <v>77</v>
      </c>
      <c r="G148" s="19" t="s">
        <v>40</v>
      </c>
      <c r="H148" s="20" t="s">
        <v>37</v>
      </c>
      <c r="I148" s="21" t="s">
        <v>74</v>
      </c>
      <c r="J148" s="30"/>
    </row>
    <row r="149" spans="1:10" ht="24.95" customHeight="1" x14ac:dyDescent="0.25">
      <c r="A149" s="17" t="s">
        <v>106</v>
      </c>
      <c r="B149" s="18" t="s">
        <v>107</v>
      </c>
      <c r="C149" s="19" t="s">
        <v>31</v>
      </c>
      <c r="D149" s="20" t="s">
        <v>27</v>
      </c>
      <c r="E149" s="8" t="s">
        <v>25</v>
      </c>
      <c r="F149" s="19" t="s">
        <v>39</v>
      </c>
      <c r="G149" s="19" t="s">
        <v>39</v>
      </c>
      <c r="H149" s="20" t="s">
        <v>37</v>
      </c>
      <c r="I149" s="21" t="s">
        <v>105</v>
      </c>
      <c r="J149" s="30"/>
    </row>
    <row r="150" spans="1:10" ht="24.95" customHeight="1" x14ac:dyDescent="0.25">
      <c r="A150" s="24" t="s">
        <v>108</v>
      </c>
      <c r="B150" s="25" t="s">
        <v>109</v>
      </c>
      <c r="C150" s="19" t="s">
        <v>31</v>
      </c>
      <c r="D150" s="20" t="s">
        <v>27</v>
      </c>
      <c r="E150" s="8" t="s">
        <v>25</v>
      </c>
      <c r="F150" s="19" t="s">
        <v>33</v>
      </c>
      <c r="G150" s="19" t="s">
        <v>50</v>
      </c>
      <c r="H150" s="20" t="s">
        <v>37</v>
      </c>
      <c r="I150" s="21" t="s">
        <v>110</v>
      </c>
      <c r="J150" s="30"/>
    </row>
    <row r="151" spans="1:10" ht="24.95" customHeight="1" x14ac:dyDescent="0.25">
      <c r="A151" s="17" t="s">
        <v>108</v>
      </c>
      <c r="B151" s="18" t="s">
        <v>112</v>
      </c>
      <c r="C151" s="19" t="s">
        <v>31</v>
      </c>
      <c r="D151" s="20" t="s">
        <v>27</v>
      </c>
      <c r="E151" s="8" t="s">
        <v>25</v>
      </c>
      <c r="F151" s="18" t="s">
        <v>33</v>
      </c>
      <c r="G151" s="18" t="s">
        <v>26</v>
      </c>
      <c r="H151" s="23" t="s">
        <v>114</v>
      </c>
      <c r="I151" s="21" t="s">
        <v>111</v>
      </c>
      <c r="J151" s="30" t="str">
        <f>$J$28</f>
        <v>English test: all components B2 (reading, writing, listening)</v>
      </c>
    </row>
    <row r="152" spans="1:10" ht="24.95" customHeight="1" x14ac:dyDescent="0.25">
      <c r="A152" s="24" t="s">
        <v>108</v>
      </c>
      <c r="B152" s="25" t="s">
        <v>116</v>
      </c>
      <c r="C152" s="19" t="s">
        <v>31</v>
      </c>
      <c r="D152" s="20" t="s">
        <v>27</v>
      </c>
      <c r="E152" s="8" t="s">
        <v>25</v>
      </c>
      <c r="F152" s="19" t="s">
        <v>117</v>
      </c>
      <c r="G152" s="19" t="s">
        <v>118</v>
      </c>
      <c r="H152" s="23" t="s">
        <v>114</v>
      </c>
      <c r="I152" s="21" t="s">
        <v>115</v>
      </c>
      <c r="J152" s="30"/>
    </row>
    <row r="153" spans="1:10" ht="24.95" customHeight="1" x14ac:dyDescent="0.25">
      <c r="A153" s="26" t="s">
        <v>119</v>
      </c>
      <c r="B153" s="18" t="s">
        <v>120</v>
      </c>
      <c r="C153" s="19" t="s">
        <v>31</v>
      </c>
      <c r="D153" s="20" t="s">
        <v>27</v>
      </c>
      <c r="E153" s="8" t="s">
        <v>25</v>
      </c>
      <c r="F153" s="27" t="s">
        <v>121</v>
      </c>
      <c r="G153" s="27" t="s">
        <v>44</v>
      </c>
      <c r="H153" s="28" t="s">
        <v>37</v>
      </c>
      <c r="I153" s="21" t="s">
        <v>123</v>
      </c>
      <c r="J153" s="30"/>
    </row>
    <row r="154" spans="1:10" ht="24.95" customHeight="1" x14ac:dyDescent="0.25">
      <c r="A154" s="26" t="s">
        <v>223</v>
      </c>
      <c r="B154" s="18" t="s">
        <v>224</v>
      </c>
      <c r="C154" s="19" t="str">
        <f t="shared" ref="C154:D155" si="30">C152</f>
        <v>041</v>
      </c>
      <c r="D154" s="19" t="str">
        <f t="shared" si="30"/>
        <v>Business and Administration</v>
      </c>
      <c r="E154" s="8" t="s">
        <v>25</v>
      </c>
      <c r="F154" s="27" t="str">
        <f>F109</f>
        <v>30 April</v>
      </c>
      <c r="G154" s="27" t="str">
        <f>G109</f>
        <v>31 October</v>
      </c>
      <c r="H154" s="54" t="str">
        <f>H109</f>
        <v>English B2</v>
      </c>
      <c r="I154" s="55" t="str">
        <f>I109</f>
        <v>https://oia.yonsei.ac.kr/intstd/notice.asp</v>
      </c>
      <c r="J154" s="59" t="str">
        <f>J109</f>
        <v>English TOEFL score  79 in iBT (cBT 213, pBT 550) or IELTS 6.5</v>
      </c>
    </row>
    <row r="155" spans="1:10" ht="24.95" customHeight="1" x14ac:dyDescent="0.25">
      <c r="A155" s="26" t="s">
        <v>223</v>
      </c>
      <c r="B155" s="18" t="s">
        <v>225</v>
      </c>
      <c r="C155" s="19" t="str">
        <f t="shared" si="30"/>
        <v>041</v>
      </c>
      <c r="D155" s="19" t="str">
        <f t="shared" si="30"/>
        <v>Business and Administration</v>
      </c>
      <c r="E155" s="8" t="s">
        <v>25</v>
      </c>
      <c r="F155" s="27" t="str">
        <f>F110</f>
        <v>20 May</v>
      </c>
      <c r="G155" s="27" t="str">
        <f>G110</f>
        <v>19 November</v>
      </c>
      <c r="H155" s="54" t="str">
        <f>H110</f>
        <v>English B2</v>
      </c>
      <c r="I155" s="55" t="str">
        <f>I110</f>
        <v>https://neweng.cau.ac.kr/cms/FR_CON/index.do?MENU_ID=530</v>
      </c>
      <c r="J155" s="56"/>
    </row>
    <row r="156" spans="1:10" ht="24.95" customHeight="1" x14ac:dyDescent="0.25">
      <c r="A156" s="17" t="s">
        <v>183</v>
      </c>
      <c r="B156" s="18" t="s">
        <v>187</v>
      </c>
      <c r="C156" s="19" t="s">
        <v>31</v>
      </c>
      <c r="D156" s="20" t="s">
        <v>27</v>
      </c>
      <c r="E156" s="8" t="s">
        <v>25</v>
      </c>
      <c r="F156" s="19" t="s">
        <v>43</v>
      </c>
      <c r="G156" s="19" t="s">
        <v>44</v>
      </c>
      <c r="H156" s="20" t="s">
        <v>37</v>
      </c>
      <c r="I156" s="21" t="s">
        <v>186</v>
      </c>
      <c r="J156" s="30"/>
    </row>
    <row r="157" spans="1:10" ht="24.95" customHeight="1" x14ac:dyDescent="0.3">
      <c r="A157" s="301" t="s">
        <v>16</v>
      </c>
      <c r="B157" s="302"/>
      <c r="C157" s="302"/>
      <c r="D157" s="302"/>
      <c r="E157" s="302"/>
      <c r="F157" s="302"/>
      <c r="G157" s="302"/>
      <c r="H157" s="302"/>
      <c r="I157" s="302"/>
      <c r="J157" s="303"/>
    </row>
    <row r="158" spans="1:10" ht="24.95" customHeight="1" x14ac:dyDescent="0.25">
      <c r="A158" s="17" t="s">
        <v>56</v>
      </c>
      <c r="B158" s="18" t="s">
        <v>73</v>
      </c>
      <c r="C158" s="19" t="s">
        <v>31</v>
      </c>
      <c r="D158" s="20" t="s">
        <v>27</v>
      </c>
      <c r="E158" s="20" t="s">
        <v>25</v>
      </c>
      <c r="F158" s="19" t="s">
        <v>33</v>
      </c>
      <c r="G158" s="19" t="s">
        <v>26</v>
      </c>
      <c r="H158" s="20" t="s">
        <v>37</v>
      </c>
      <c r="I158" s="21" t="s">
        <v>72</v>
      </c>
      <c r="J158" s="22"/>
    </row>
    <row r="159" spans="1:10" ht="24.95" customHeight="1" x14ac:dyDescent="0.25">
      <c r="A159" s="17" t="s">
        <v>88</v>
      </c>
      <c r="B159" s="18" t="s">
        <v>95</v>
      </c>
      <c r="C159" s="19" t="s">
        <v>31</v>
      </c>
      <c r="D159" s="20" t="s">
        <v>27</v>
      </c>
      <c r="E159" s="8" t="s">
        <v>25</v>
      </c>
      <c r="F159" s="19" t="s">
        <v>77</v>
      </c>
      <c r="G159" s="19" t="s">
        <v>53</v>
      </c>
      <c r="H159" s="20" t="s">
        <v>96</v>
      </c>
      <c r="I159" s="21" t="s">
        <v>202</v>
      </c>
      <c r="J159" s="22"/>
    </row>
    <row r="160" spans="1:10" ht="24.95" customHeight="1" x14ac:dyDescent="0.25">
      <c r="A160" s="24" t="s">
        <v>108</v>
      </c>
      <c r="B160" s="25" t="s">
        <v>109</v>
      </c>
      <c r="C160" s="19" t="s">
        <v>31</v>
      </c>
      <c r="D160" s="20" t="s">
        <v>27</v>
      </c>
      <c r="E160" s="8" t="s">
        <v>25</v>
      </c>
      <c r="F160" s="19" t="s">
        <v>33</v>
      </c>
      <c r="G160" s="19" t="s">
        <v>50</v>
      </c>
      <c r="H160" s="20" t="s">
        <v>37</v>
      </c>
      <c r="I160" s="21" t="s">
        <v>110</v>
      </c>
      <c r="J160" s="30"/>
    </row>
    <row r="161" spans="1:10" ht="24.95" customHeight="1" x14ac:dyDescent="0.25">
      <c r="A161" s="17" t="s">
        <v>108</v>
      </c>
      <c r="B161" s="18" t="s">
        <v>112</v>
      </c>
      <c r="C161" s="19" t="s">
        <v>31</v>
      </c>
      <c r="D161" s="20" t="s">
        <v>27</v>
      </c>
      <c r="E161" s="8" t="s">
        <v>25</v>
      </c>
      <c r="F161" s="18" t="s">
        <v>33</v>
      </c>
      <c r="G161" s="18" t="s">
        <v>26</v>
      </c>
      <c r="H161" s="23" t="s">
        <v>114</v>
      </c>
      <c r="I161" s="21" t="s">
        <v>111</v>
      </c>
      <c r="J161" s="30" t="str">
        <f>$J$28</f>
        <v>English test: all components B2 (reading, writing, listening)</v>
      </c>
    </row>
    <row r="162" spans="1:10" ht="24.95" customHeight="1" x14ac:dyDescent="0.25">
      <c r="A162" s="17" t="s">
        <v>151</v>
      </c>
      <c r="B162" s="18" t="s">
        <v>153</v>
      </c>
      <c r="C162" s="19" t="s">
        <v>31</v>
      </c>
      <c r="D162" s="20" t="s">
        <v>27</v>
      </c>
      <c r="E162" s="8" t="s">
        <v>25</v>
      </c>
      <c r="F162" s="19" t="s">
        <v>28</v>
      </c>
      <c r="G162" s="19" t="s">
        <v>26</v>
      </c>
      <c r="H162" s="20" t="s">
        <v>37</v>
      </c>
      <c r="I162" s="21" t="s">
        <v>152</v>
      </c>
      <c r="J162" s="30"/>
    </row>
    <row r="163" spans="1:10" ht="24.95" customHeight="1" x14ac:dyDescent="0.25">
      <c r="A163" s="26" t="s">
        <v>174</v>
      </c>
      <c r="B163" s="18" t="s">
        <v>177</v>
      </c>
      <c r="C163" s="19" t="s">
        <v>31</v>
      </c>
      <c r="D163" s="20" t="s">
        <v>27</v>
      </c>
      <c r="E163" s="8" t="s">
        <v>25</v>
      </c>
      <c r="F163" s="19" t="s">
        <v>179</v>
      </c>
      <c r="G163" s="19" t="s">
        <v>180</v>
      </c>
      <c r="H163" s="20" t="s">
        <v>181</v>
      </c>
      <c r="I163" s="21" t="s">
        <v>178</v>
      </c>
      <c r="J163" s="30"/>
    </row>
    <row r="164" spans="1:10" ht="24.95" customHeight="1" x14ac:dyDescent="0.25">
      <c r="A164" s="17" t="s">
        <v>183</v>
      </c>
      <c r="B164" s="18" t="s">
        <v>187</v>
      </c>
      <c r="C164" s="19" t="s">
        <v>31</v>
      </c>
      <c r="D164" s="20" t="s">
        <v>27</v>
      </c>
      <c r="E164" s="8" t="s">
        <v>25</v>
      </c>
      <c r="F164" s="19" t="s">
        <v>43</v>
      </c>
      <c r="G164" s="19" t="s">
        <v>44</v>
      </c>
      <c r="H164" s="20" t="s">
        <v>37</v>
      </c>
      <c r="I164" s="21" t="s">
        <v>186</v>
      </c>
      <c r="J164" s="30"/>
    </row>
    <row r="165" spans="1:10" ht="24.95" customHeight="1" x14ac:dyDescent="0.3">
      <c r="A165" s="301" t="s">
        <v>23</v>
      </c>
      <c r="B165" s="302"/>
      <c r="C165" s="302"/>
      <c r="D165" s="302"/>
      <c r="E165" s="302"/>
      <c r="F165" s="302"/>
      <c r="G165" s="302"/>
      <c r="H165" s="302"/>
      <c r="I165" s="302"/>
      <c r="J165" s="303"/>
    </row>
    <row r="166" spans="1:10" ht="24.95" customHeight="1" x14ac:dyDescent="0.25">
      <c r="A166" s="17" t="s">
        <v>29</v>
      </c>
      <c r="B166" s="33" t="s">
        <v>30</v>
      </c>
      <c r="C166" s="19" t="s">
        <v>31</v>
      </c>
      <c r="D166" s="20" t="s">
        <v>27</v>
      </c>
      <c r="E166" s="20" t="s">
        <v>25</v>
      </c>
      <c r="F166" s="19" t="s">
        <v>33</v>
      </c>
      <c r="G166" s="19" t="s">
        <v>34</v>
      </c>
      <c r="H166" s="20" t="s">
        <v>32</v>
      </c>
      <c r="I166" s="21" t="s">
        <v>35</v>
      </c>
      <c r="J166" s="30"/>
    </row>
    <row r="167" spans="1:10" ht="24.95" customHeight="1" x14ac:dyDescent="0.25">
      <c r="A167" s="17" t="s">
        <v>41</v>
      </c>
      <c r="B167" s="18" t="s">
        <v>42</v>
      </c>
      <c r="C167" s="19" t="s">
        <v>31</v>
      </c>
      <c r="D167" s="20" t="s">
        <v>27</v>
      </c>
      <c r="E167" s="20" t="s">
        <v>25</v>
      </c>
      <c r="F167" s="19" t="s">
        <v>43</v>
      </c>
      <c r="G167" s="19" t="s">
        <v>44</v>
      </c>
      <c r="H167" s="20" t="s">
        <v>37</v>
      </c>
      <c r="I167" s="21" t="s">
        <v>45</v>
      </c>
      <c r="J167" s="30"/>
    </row>
    <row r="168" spans="1:10" ht="24.95" customHeight="1" x14ac:dyDescent="0.25">
      <c r="A168" s="24" t="s">
        <v>56</v>
      </c>
      <c r="B168" s="25" t="s">
        <v>57</v>
      </c>
      <c r="C168" s="19" t="s">
        <v>31</v>
      </c>
      <c r="D168" s="20" t="s">
        <v>27</v>
      </c>
      <c r="E168" s="20" t="s">
        <v>25</v>
      </c>
      <c r="F168" s="19" t="s">
        <v>43</v>
      </c>
      <c r="G168" s="19" t="s">
        <v>50</v>
      </c>
      <c r="H168" s="20" t="s">
        <v>37</v>
      </c>
      <c r="I168" s="21" t="s">
        <v>55</v>
      </c>
      <c r="J168" s="30"/>
    </row>
    <row r="169" spans="1:10" ht="24.95" customHeight="1" x14ac:dyDescent="0.25">
      <c r="A169" s="17" t="s">
        <v>56</v>
      </c>
      <c r="B169" s="18" t="s">
        <v>70</v>
      </c>
      <c r="C169" s="19" t="s">
        <v>31</v>
      </c>
      <c r="D169" s="20" t="s">
        <v>27</v>
      </c>
      <c r="E169" s="8" t="s">
        <v>25</v>
      </c>
      <c r="F169" s="19" t="s">
        <v>43</v>
      </c>
      <c r="G169" s="19" t="s">
        <v>44</v>
      </c>
      <c r="H169" s="20" t="s">
        <v>37</v>
      </c>
      <c r="I169" s="21" t="s">
        <v>71</v>
      </c>
      <c r="J169" s="30"/>
    </row>
    <row r="170" spans="1:10" ht="24.95" customHeight="1" x14ac:dyDescent="0.25">
      <c r="A170" s="17" t="s">
        <v>75</v>
      </c>
      <c r="B170" s="18" t="s">
        <v>81</v>
      </c>
      <c r="C170" s="19" t="s">
        <v>31</v>
      </c>
      <c r="D170" s="20" t="s">
        <v>27</v>
      </c>
      <c r="E170" s="8" t="s">
        <v>25</v>
      </c>
      <c r="F170" s="19" t="s">
        <v>77</v>
      </c>
      <c r="G170" s="19" t="s">
        <v>82</v>
      </c>
      <c r="H170" s="20" t="s">
        <v>215</v>
      </c>
      <c r="I170" s="21" t="s">
        <v>83</v>
      </c>
      <c r="J170" s="30"/>
    </row>
    <row r="171" spans="1:10" ht="24.95" customHeight="1" x14ac:dyDescent="0.25">
      <c r="A171" s="17" t="s">
        <v>75</v>
      </c>
      <c r="B171" s="39" t="s">
        <v>213</v>
      </c>
      <c r="C171" s="19" t="s">
        <v>31</v>
      </c>
      <c r="D171" s="20" t="s">
        <v>27</v>
      </c>
      <c r="E171" s="8" t="s">
        <v>25</v>
      </c>
      <c r="F171" s="19" t="s">
        <v>87</v>
      </c>
      <c r="G171" s="19" t="s">
        <v>50</v>
      </c>
      <c r="H171" s="38" t="s">
        <v>214</v>
      </c>
      <c r="I171" s="21" t="s">
        <v>216</v>
      </c>
      <c r="J171" s="30"/>
    </row>
    <row r="172" spans="1:10" ht="24.95" customHeight="1" x14ac:dyDescent="0.25">
      <c r="A172" s="17" t="s">
        <v>102</v>
      </c>
      <c r="B172" s="18" t="s">
        <v>103</v>
      </c>
      <c r="C172" s="19" t="s">
        <v>31</v>
      </c>
      <c r="D172" s="20" t="s">
        <v>27</v>
      </c>
      <c r="E172" s="8" t="s">
        <v>25</v>
      </c>
      <c r="F172" s="19" t="s">
        <v>33</v>
      </c>
      <c r="G172" s="18" t="s">
        <v>205</v>
      </c>
      <c r="H172" s="20" t="s">
        <v>104</v>
      </c>
      <c r="I172" s="21" t="s">
        <v>101</v>
      </c>
      <c r="J172" s="30"/>
    </row>
    <row r="173" spans="1:10" ht="24.95" customHeight="1" x14ac:dyDescent="0.25">
      <c r="A173" s="24" t="s">
        <v>108</v>
      </c>
      <c r="B173" s="25" t="s">
        <v>109</v>
      </c>
      <c r="C173" s="19" t="s">
        <v>31</v>
      </c>
      <c r="D173" s="20" t="s">
        <v>27</v>
      </c>
      <c r="E173" s="8" t="s">
        <v>25</v>
      </c>
      <c r="F173" s="19" t="s">
        <v>33</v>
      </c>
      <c r="G173" s="19" t="s">
        <v>50</v>
      </c>
      <c r="H173" s="20" t="s">
        <v>37</v>
      </c>
      <c r="I173" s="21" t="s">
        <v>110</v>
      </c>
      <c r="J173" s="30"/>
    </row>
    <row r="174" spans="1:10" ht="24.95" customHeight="1" x14ac:dyDescent="0.25">
      <c r="A174" s="17" t="s">
        <v>108</v>
      </c>
      <c r="B174" s="18" t="s">
        <v>112</v>
      </c>
      <c r="C174" s="19" t="s">
        <v>31</v>
      </c>
      <c r="D174" s="20" t="s">
        <v>27</v>
      </c>
      <c r="E174" s="8" t="s">
        <v>25</v>
      </c>
      <c r="F174" s="18" t="s">
        <v>33</v>
      </c>
      <c r="G174" s="18" t="s">
        <v>26</v>
      </c>
      <c r="H174" s="23" t="s">
        <v>114</v>
      </c>
      <c r="I174" s="21" t="s">
        <v>111</v>
      </c>
      <c r="J174" s="30" t="str">
        <f>$J$28</f>
        <v>English test: all components B2 (reading, writing, listening)</v>
      </c>
    </row>
    <row r="175" spans="1:10" ht="24.95" customHeight="1" x14ac:dyDescent="0.25">
      <c r="A175" s="24" t="s">
        <v>108</v>
      </c>
      <c r="B175" s="25" t="s">
        <v>116</v>
      </c>
      <c r="C175" s="19" t="s">
        <v>31</v>
      </c>
      <c r="D175" s="20" t="s">
        <v>27</v>
      </c>
      <c r="E175" s="8" t="s">
        <v>25</v>
      </c>
      <c r="F175" s="19" t="s">
        <v>117</v>
      </c>
      <c r="G175" s="19" t="s">
        <v>118</v>
      </c>
      <c r="H175" s="23" t="s">
        <v>114</v>
      </c>
      <c r="I175" s="21" t="s">
        <v>115</v>
      </c>
      <c r="J175" s="30"/>
    </row>
    <row r="176" spans="1:10" ht="24.95" customHeight="1" x14ac:dyDescent="0.25">
      <c r="A176" s="26" t="s">
        <v>119</v>
      </c>
      <c r="B176" s="18" t="s">
        <v>120</v>
      </c>
      <c r="C176" s="19" t="s">
        <v>31</v>
      </c>
      <c r="D176" s="20" t="s">
        <v>27</v>
      </c>
      <c r="E176" s="8" t="s">
        <v>25</v>
      </c>
      <c r="F176" s="27" t="s">
        <v>121</v>
      </c>
      <c r="G176" s="27" t="s">
        <v>44</v>
      </c>
      <c r="H176" s="28" t="s">
        <v>37</v>
      </c>
      <c r="I176" s="21" t="s">
        <v>123</v>
      </c>
      <c r="J176" s="30"/>
    </row>
    <row r="177" spans="1:10" ht="24.95" customHeight="1" x14ac:dyDescent="0.25">
      <c r="A177" s="26" t="s">
        <v>119</v>
      </c>
      <c r="B177" s="18" t="s">
        <v>125</v>
      </c>
      <c r="C177" s="19" t="s">
        <v>31</v>
      </c>
      <c r="D177" s="20" t="s">
        <v>27</v>
      </c>
      <c r="E177" s="8" t="s">
        <v>25</v>
      </c>
      <c r="F177" s="19" t="s">
        <v>77</v>
      </c>
      <c r="G177" s="19" t="s">
        <v>34</v>
      </c>
      <c r="H177" s="28" t="s">
        <v>126</v>
      </c>
      <c r="I177" s="21" t="s">
        <v>127</v>
      </c>
      <c r="J177" s="30"/>
    </row>
    <row r="178" spans="1:10" ht="24.95" customHeight="1" x14ac:dyDescent="0.25">
      <c r="A178" s="26" t="s">
        <v>129</v>
      </c>
      <c r="B178" s="18" t="s">
        <v>130</v>
      </c>
      <c r="C178" s="19" t="s">
        <v>31</v>
      </c>
      <c r="D178" s="20" t="s">
        <v>27</v>
      </c>
      <c r="E178" s="8" t="s">
        <v>25</v>
      </c>
      <c r="F178" s="19" t="s">
        <v>87</v>
      </c>
      <c r="G178" s="19" t="s">
        <v>93</v>
      </c>
      <c r="H178" s="20" t="s">
        <v>131</v>
      </c>
      <c r="I178" s="21" t="s">
        <v>128</v>
      </c>
      <c r="J178" s="30"/>
    </row>
    <row r="179" spans="1:10" ht="24.95" customHeight="1" x14ac:dyDescent="0.25">
      <c r="A179" s="26" t="s">
        <v>129</v>
      </c>
      <c r="B179" s="18" t="s">
        <v>136</v>
      </c>
      <c r="C179" s="19" t="s">
        <v>31</v>
      </c>
      <c r="D179" s="20" t="s">
        <v>27</v>
      </c>
      <c r="E179" s="8" t="s">
        <v>25</v>
      </c>
      <c r="F179" s="19" t="s">
        <v>43</v>
      </c>
      <c r="G179" s="19" t="s">
        <v>44</v>
      </c>
      <c r="H179" s="20" t="s">
        <v>131</v>
      </c>
      <c r="I179" s="21" t="s">
        <v>135</v>
      </c>
      <c r="J179" s="30"/>
    </row>
    <row r="180" spans="1:10" ht="24.95" customHeight="1" x14ac:dyDescent="0.25">
      <c r="A180" s="17" t="s">
        <v>155</v>
      </c>
      <c r="B180" s="18" t="s">
        <v>159</v>
      </c>
      <c r="C180" s="19" t="s">
        <v>31</v>
      </c>
      <c r="D180" s="20" t="s">
        <v>27</v>
      </c>
      <c r="E180" s="8" t="s">
        <v>25</v>
      </c>
      <c r="F180" s="19" t="s">
        <v>39</v>
      </c>
      <c r="G180" s="19" t="s">
        <v>40</v>
      </c>
      <c r="H180" s="20" t="s">
        <v>157</v>
      </c>
      <c r="I180" s="21" t="s">
        <v>158</v>
      </c>
      <c r="J180" s="30"/>
    </row>
    <row r="181" spans="1:10" ht="24.95" customHeight="1" x14ac:dyDescent="0.25">
      <c r="A181" s="17" t="str">
        <f>A16</f>
        <v>RS</v>
      </c>
      <c r="B181" s="43" t="str">
        <f>B16</f>
        <v xml:space="preserve">University of Novi Sad </v>
      </c>
      <c r="C181" s="19" t="str">
        <f>C16</f>
        <v>041</v>
      </c>
      <c r="D181" s="44" t="str">
        <f>D16</f>
        <v>Business and Administration</v>
      </c>
      <c r="E181" s="45" t="s">
        <v>25</v>
      </c>
      <c r="F181" s="19" t="str">
        <f>F16</f>
        <v>30 June</v>
      </c>
      <c r="G181" s="19" t="str">
        <f>G16</f>
        <v>15 November</v>
      </c>
      <c r="H181" s="44" t="str">
        <f>H16</f>
        <v>English B1</v>
      </c>
      <c r="I181" s="46" t="str">
        <f>I16</f>
        <v>http://www.uns.ac.rs/index.php/en/studies/study-programs/by-institutions</v>
      </c>
      <c r="J181" s="47"/>
    </row>
    <row r="182" spans="1:10" ht="24.95" customHeight="1" x14ac:dyDescent="0.3">
      <c r="A182" s="301" t="s">
        <v>20</v>
      </c>
      <c r="B182" s="302"/>
      <c r="C182" s="302"/>
      <c r="D182" s="302"/>
      <c r="E182" s="302"/>
      <c r="F182" s="302"/>
      <c r="G182" s="302"/>
      <c r="H182" s="302"/>
      <c r="I182" s="302"/>
      <c r="J182" s="303"/>
    </row>
    <row r="183" spans="1:10" ht="24.95" customHeight="1" x14ac:dyDescent="0.25">
      <c r="A183" s="17" t="s">
        <v>29</v>
      </c>
      <c r="B183" s="33" t="s">
        <v>30</v>
      </c>
      <c r="C183" s="19" t="s">
        <v>31</v>
      </c>
      <c r="D183" s="20" t="s">
        <v>27</v>
      </c>
      <c r="E183" s="20" t="s">
        <v>25</v>
      </c>
      <c r="F183" s="19" t="s">
        <v>33</v>
      </c>
      <c r="G183" s="19" t="s">
        <v>34</v>
      </c>
      <c r="H183" s="20" t="s">
        <v>32</v>
      </c>
      <c r="I183" s="21" t="s">
        <v>35</v>
      </c>
      <c r="J183" s="30"/>
    </row>
    <row r="184" spans="1:10" ht="24.95" customHeight="1" x14ac:dyDescent="0.25">
      <c r="A184" s="17" t="s">
        <v>29</v>
      </c>
      <c r="B184" s="18" t="s">
        <v>36</v>
      </c>
      <c r="C184" s="19" t="s">
        <v>31</v>
      </c>
      <c r="D184" s="20" t="s">
        <v>27</v>
      </c>
      <c r="E184" s="20" t="s">
        <v>25</v>
      </c>
      <c r="F184" s="19" t="s">
        <v>39</v>
      </c>
      <c r="G184" s="19" t="s">
        <v>40</v>
      </c>
      <c r="H184" s="20" t="s">
        <v>37</v>
      </c>
      <c r="I184" s="21" t="s">
        <v>38</v>
      </c>
      <c r="J184" s="30"/>
    </row>
    <row r="185" spans="1:10" ht="24.95" customHeight="1" x14ac:dyDescent="0.25">
      <c r="A185" s="17" t="s">
        <v>41</v>
      </c>
      <c r="B185" s="18" t="s">
        <v>42</v>
      </c>
      <c r="C185" s="19" t="s">
        <v>31</v>
      </c>
      <c r="D185" s="20" t="s">
        <v>27</v>
      </c>
      <c r="E185" s="20" t="s">
        <v>25</v>
      </c>
      <c r="F185" s="19" t="s">
        <v>43</v>
      </c>
      <c r="G185" s="19" t="s">
        <v>44</v>
      </c>
      <c r="H185" s="20" t="s">
        <v>37</v>
      </c>
      <c r="I185" s="21" t="s">
        <v>45</v>
      </c>
      <c r="J185" s="30"/>
    </row>
    <row r="186" spans="1:10" ht="24.95" customHeight="1" x14ac:dyDescent="0.25">
      <c r="A186" s="17" t="s">
        <v>75</v>
      </c>
      <c r="B186" s="18" t="s">
        <v>76</v>
      </c>
      <c r="C186" s="19" t="s">
        <v>31</v>
      </c>
      <c r="D186" s="20" t="s">
        <v>27</v>
      </c>
      <c r="E186" s="8" t="s">
        <v>25</v>
      </c>
      <c r="F186" s="19" t="s">
        <v>77</v>
      </c>
      <c r="G186" s="19" t="s">
        <v>40</v>
      </c>
      <c r="H186" s="20" t="s">
        <v>37</v>
      </c>
      <c r="I186" s="21" t="s">
        <v>74</v>
      </c>
      <c r="J186" s="30"/>
    </row>
    <row r="187" spans="1:10" ht="24.95" customHeight="1" x14ac:dyDescent="0.25">
      <c r="A187" s="17" t="s">
        <v>75</v>
      </c>
      <c r="B187" s="18" t="s">
        <v>454</v>
      </c>
      <c r="C187" s="19" t="s">
        <v>31</v>
      </c>
      <c r="D187" s="20" t="s">
        <v>27</v>
      </c>
      <c r="E187" s="8" t="s">
        <v>25</v>
      </c>
      <c r="F187" s="18" t="s">
        <v>209</v>
      </c>
      <c r="G187" s="18" t="s">
        <v>26</v>
      </c>
      <c r="H187" s="20" t="s">
        <v>79</v>
      </c>
      <c r="I187" s="21" t="s">
        <v>84</v>
      </c>
      <c r="J187" s="30"/>
    </row>
    <row r="188" spans="1:10" ht="24.95" customHeight="1" x14ac:dyDescent="0.25">
      <c r="A188" s="17" t="s">
        <v>88</v>
      </c>
      <c r="B188" s="18" t="s">
        <v>95</v>
      </c>
      <c r="C188" s="19" t="s">
        <v>31</v>
      </c>
      <c r="D188" s="20" t="s">
        <v>27</v>
      </c>
      <c r="E188" s="8" t="s">
        <v>25</v>
      </c>
      <c r="F188" s="19" t="s">
        <v>77</v>
      </c>
      <c r="G188" s="19" t="s">
        <v>53</v>
      </c>
      <c r="H188" s="20" t="s">
        <v>96</v>
      </c>
      <c r="I188" s="21" t="s">
        <v>97</v>
      </c>
      <c r="J188" s="30"/>
    </row>
    <row r="189" spans="1:10" ht="24.95" customHeight="1" x14ac:dyDescent="0.25">
      <c r="A189" s="17" t="s">
        <v>88</v>
      </c>
      <c r="B189" s="18" t="s">
        <v>98</v>
      </c>
      <c r="C189" s="19" t="s">
        <v>31</v>
      </c>
      <c r="D189" s="20" t="s">
        <v>27</v>
      </c>
      <c r="E189" s="8" t="s">
        <v>25</v>
      </c>
      <c r="F189" s="18" t="s">
        <v>87</v>
      </c>
      <c r="G189" s="18" t="s">
        <v>204</v>
      </c>
      <c r="H189" s="23" t="s">
        <v>100</v>
      </c>
      <c r="I189" s="21" t="s">
        <v>99</v>
      </c>
      <c r="J189" s="30"/>
    </row>
    <row r="190" spans="1:10" ht="24.95" customHeight="1" x14ac:dyDescent="0.25">
      <c r="A190" s="17" t="s">
        <v>108</v>
      </c>
      <c r="B190" s="18" t="s">
        <v>112</v>
      </c>
      <c r="C190" s="19" t="s">
        <v>31</v>
      </c>
      <c r="D190" s="20" t="s">
        <v>27</v>
      </c>
      <c r="E190" s="8" t="s">
        <v>25</v>
      </c>
      <c r="F190" s="18" t="s">
        <v>33</v>
      </c>
      <c r="G190" s="18" t="s">
        <v>26</v>
      </c>
      <c r="H190" s="23" t="s">
        <v>114</v>
      </c>
      <c r="I190" s="21" t="s">
        <v>111</v>
      </c>
      <c r="J190" s="30" t="str">
        <f>$J$28</f>
        <v>English test: all components B2 (reading, writing, listening)</v>
      </c>
    </row>
    <row r="191" spans="1:10" ht="24.95" customHeight="1" x14ac:dyDescent="0.25">
      <c r="A191" s="26" t="s">
        <v>119</v>
      </c>
      <c r="B191" s="18" t="s">
        <v>120</v>
      </c>
      <c r="C191" s="19" t="s">
        <v>31</v>
      </c>
      <c r="D191" s="20" t="s">
        <v>27</v>
      </c>
      <c r="E191" s="8" t="s">
        <v>25</v>
      </c>
      <c r="F191" s="27" t="s">
        <v>121</v>
      </c>
      <c r="G191" s="27" t="s">
        <v>44</v>
      </c>
      <c r="H191" s="28" t="s">
        <v>37</v>
      </c>
      <c r="I191" s="21" t="s">
        <v>123</v>
      </c>
      <c r="J191" s="30"/>
    </row>
    <row r="192" spans="1:10" ht="24.95" customHeight="1" x14ac:dyDescent="0.25">
      <c r="A192" s="26" t="s">
        <v>119</v>
      </c>
      <c r="B192" s="18" t="s">
        <v>125</v>
      </c>
      <c r="C192" s="19" t="s">
        <v>31</v>
      </c>
      <c r="D192" s="20" t="s">
        <v>27</v>
      </c>
      <c r="E192" s="8" t="s">
        <v>25</v>
      </c>
      <c r="F192" s="19" t="s">
        <v>77</v>
      </c>
      <c r="G192" s="19" t="s">
        <v>34</v>
      </c>
      <c r="H192" s="28" t="s">
        <v>126</v>
      </c>
      <c r="I192" s="21" t="s">
        <v>127</v>
      </c>
      <c r="J192" s="30"/>
    </row>
    <row r="193" spans="1:10" ht="24.95" customHeight="1" x14ac:dyDescent="0.3">
      <c r="A193" s="301" t="s">
        <v>19</v>
      </c>
      <c r="B193" s="302"/>
      <c r="C193" s="302"/>
      <c r="D193" s="302"/>
      <c r="E193" s="302"/>
      <c r="F193" s="302"/>
      <c r="G193" s="302"/>
      <c r="H193" s="302"/>
      <c r="I193" s="302"/>
      <c r="J193" s="303"/>
    </row>
    <row r="194" spans="1:10" ht="24.95" customHeight="1" x14ac:dyDescent="0.25">
      <c r="A194" s="17" t="s">
        <v>56</v>
      </c>
      <c r="B194" s="18" t="s">
        <v>73</v>
      </c>
      <c r="C194" s="19" t="s">
        <v>31</v>
      </c>
      <c r="D194" s="20" t="s">
        <v>27</v>
      </c>
      <c r="E194" s="20" t="s">
        <v>25</v>
      </c>
      <c r="F194" s="19" t="s">
        <v>33</v>
      </c>
      <c r="G194" s="19" t="s">
        <v>26</v>
      </c>
      <c r="H194" s="20" t="s">
        <v>37</v>
      </c>
      <c r="I194" s="21" t="s">
        <v>72</v>
      </c>
      <c r="J194" s="22"/>
    </row>
    <row r="195" spans="1:10" ht="24.95" customHeight="1" x14ac:dyDescent="0.25">
      <c r="A195" s="17" t="s">
        <v>88</v>
      </c>
      <c r="B195" s="18" t="s">
        <v>98</v>
      </c>
      <c r="C195" s="19" t="s">
        <v>31</v>
      </c>
      <c r="D195" s="20" t="s">
        <v>27</v>
      </c>
      <c r="E195" s="8" t="s">
        <v>25</v>
      </c>
      <c r="F195" s="18" t="s">
        <v>87</v>
      </c>
      <c r="G195" s="18" t="s">
        <v>204</v>
      </c>
      <c r="H195" s="23" t="s">
        <v>100</v>
      </c>
      <c r="I195" s="21" t="s">
        <v>99</v>
      </c>
      <c r="J195" s="22"/>
    </row>
    <row r="196" spans="1:10" ht="24.95" customHeight="1" x14ac:dyDescent="0.25">
      <c r="A196" s="26" t="s">
        <v>119</v>
      </c>
      <c r="B196" s="18" t="s">
        <v>120</v>
      </c>
      <c r="C196" s="19" t="s">
        <v>31</v>
      </c>
      <c r="D196" s="20" t="s">
        <v>27</v>
      </c>
      <c r="E196" s="8" t="s">
        <v>25</v>
      </c>
      <c r="F196" s="27" t="s">
        <v>121</v>
      </c>
      <c r="G196" s="27" t="s">
        <v>44</v>
      </c>
      <c r="H196" s="28" t="s">
        <v>37</v>
      </c>
      <c r="I196" s="21" t="s">
        <v>123</v>
      </c>
      <c r="J196" s="30"/>
    </row>
    <row r="197" spans="1:10" ht="24.95" customHeight="1" x14ac:dyDescent="0.25">
      <c r="A197" s="17" t="s">
        <v>151</v>
      </c>
      <c r="B197" s="18" t="s">
        <v>153</v>
      </c>
      <c r="C197" s="19" t="s">
        <v>31</v>
      </c>
      <c r="D197" s="20" t="s">
        <v>27</v>
      </c>
      <c r="E197" s="8" t="s">
        <v>25</v>
      </c>
      <c r="F197" s="19" t="s">
        <v>28</v>
      </c>
      <c r="G197" s="19" t="s">
        <v>26</v>
      </c>
      <c r="H197" s="20" t="s">
        <v>37</v>
      </c>
      <c r="I197" s="21" t="s">
        <v>152</v>
      </c>
      <c r="J197" s="30"/>
    </row>
    <row r="198" spans="1:10" ht="24.95" customHeight="1" x14ac:dyDescent="0.3">
      <c r="A198" s="301" t="s">
        <v>18</v>
      </c>
      <c r="B198" s="302"/>
      <c r="C198" s="302"/>
      <c r="D198" s="302"/>
      <c r="E198" s="302"/>
      <c r="F198" s="302"/>
      <c r="G198" s="302"/>
      <c r="H198" s="302"/>
      <c r="I198" s="302"/>
      <c r="J198" s="303"/>
    </row>
    <row r="199" spans="1:10" ht="24.95" customHeight="1" x14ac:dyDescent="0.25">
      <c r="A199" s="17" t="s">
        <v>29</v>
      </c>
      <c r="B199" s="33" t="s">
        <v>30</v>
      </c>
      <c r="C199" s="19" t="s">
        <v>31</v>
      </c>
      <c r="D199" s="20" t="s">
        <v>27</v>
      </c>
      <c r="E199" s="20" t="s">
        <v>25</v>
      </c>
      <c r="F199" s="19" t="s">
        <v>33</v>
      </c>
      <c r="G199" s="19" t="s">
        <v>34</v>
      </c>
      <c r="H199" s="20" t="s">
        <v>32</v>
      </c>
      <c r="I199" s="21" t="s">
        <v>35</v>
      </c>
      <c r="J199" s="1"/>
    </row>
    <row r="200" spans="1:10" ht="24.95" customHeight="1" x14ac:dyDescent="0.25">
      <c r="A200" s="17" t="s">
        <v>29</v>
      </c>
      <c r="B200" s="18" t="s">
        <v>36</v>
      </c>
      <c r="C200" s="19" t="s">
        <v>31</v>
      </c>
      <c r="D200" s="20" t="s">
        <v>27</v>
      </c>
      <c r="E200" s="20" t="s">
        <v>25</v>
      </c>
      <c r="F200" s="19" t="s">
        <v>39</v>
      </c>
      <c r="G200" s="19" t="s">
        <v>40</v>
      </c>
      <c r="H200" s="20" t="s">
        <v>37</v>
      </c>
      <c r="I200" s="21" t="s">
        <v>38</v>
      </c>
      <c r="J200" s="1"/>
    </row>
    <row r="201" spans="1:10" ht="24.95" customHeight="1" x14ac:dyDescent="0.25">
      <c r="A201" s="17" t="s">
        <v>41</v>
      </c>
      <c r="B201" s="18" t="s">
        <v>42</v>
      </c>
      <c r="C201" s="19" t="s">
        <v>31</v>
      </c>
      <c r="D201" s="20" t="s">
        <v>27</v>
      </c>
      <c r="E201" s="20" t="s">
        <v>25</v>
      </c>
      <c r="F201" s="19" t="s">
        <v>43</v>
      </c>
      <c r="G201" s="19" t="s">
        <v>44</v>
      </c>
      <c r="H201" s="20" t="s">
        <v>37</v>
      </c>
      <c r="I201" s="21" t="s">
        <v>45</v>
      </c>
      <c r="J201" s="1"/>
    </row>
    <row r="202" spans="1:10" ht="24.95" customHeight="1" x14ac:dyDescent="0.25">
      <c r="A202" s="17" t="s">
        <v>47</v>
      </c>
      <c r="B202" s="18" t="s">
        <v>54</v>
      </c>
      <c r="C202" s="19" t="s">
        <v>31</v>
      </c>
      <c r="D202" s="20" t="s">
        <v>27</v>
      </c>
      <c r="E202" s="20" t="s">
        <v>25</v>
      </c>
      <c r="F202" s="19" t="s">
        <v>52</v>
      </c>
      <c r="G202" s="19" t="s">
        <v>53</v>
      </c>
      <c r="H202" s="20" t="s">
        <v>32</v>
      </c>
      <c r="I202" s="21" t="s">
        <v>51</v>
      </c>
      <c r="J202" s="1"/>
    </row>
    <row r="203" spans="1:10" ht="24.95" customHeight="1" x14ac:dyDescent="0.25">
      <c r="A203" s="17" t="s">
        <v>56</v>
      </c>
      <c r="B203" s="18" t="s">
        <v>62</v>
      </c>
      <c r="C203" s="19" t="s">
        <v>31</v>
      </c>
      <c r="D203" s="20" t="s">
        <v>27</v>
      </c>
      <c r="E203" s="8" t="s">
        <v>25</v>
      </c>
      <c r="F203" s="19" t="s">
        <v>52</v>
      </c>
      <c r="G203" s="19" t="s">
        <v>53</v>
      </c>
      <c r="H203" s="20" t="s">
        <v>37</v>
      </c>
      <c r="I203" s="21" t="s">
        <v>63</v>
      </c>
      <c r="J203" s="1"/>
    </row>
    <row r="204" spans="1:10" ht="24.95" customHeight="1" x14ac:dyDescent="0.25">
      <c r="A204" s="17" t="s">
        <v>56</v>
      </c>
      <c r="B204" s="18" t="s">
        <v>67</v>
      </c>
      <c r="C204" s="19" t="s">
        <v>31</v>
      </c>
      <c r="D204" s="20" t="s">
        <v>27</v>
      </c>
      <c r="E204" s="20" t="s">
        <v>25</v>
      </c>
      <c r="F204" s="19" t="s">
        <v>65</v>
      </c>
      <c r="G204" s="19" t="s">
        <v>66</v>
      </c>
      <c r="H204" s="20" t="s">
        <v>37</v>
      </c>
      <c r="I204" s="21" t="s">
        <v>64</v>
      </c>
      <c r="J204" s="1"/>
    </row>
    <row r="205" spans="1:10" ht="24.95" customHeight="1" x14ac:dyDescent="0.25">
      <c r="A205" s="17" t="s">
        <v>56</v>
      </c>
      <c r="B205" s="18" t="s">
        <v>68</v>
      </c>
      <c r="C205" s="19" t="s">
        <v>31</v>
      </c>
      <c r="D205" s="20" t="s">
        <v>27</v>
      </c>
      <c r="E205" s="20" t="s">
        <v>25</v>
      </c>
      <c r="F205" s="18" t="s">
        <v>210</v>
      </c>
      <c r="G205" s="28" t="s">
        <v>208</v>
      </c>
      <c r="H205" s="20" t="s">
        <v>37</v>
      </c>
      <c r="I205" s="21" t="s">
        <v>69</v>
      </c>
      <c r="J205" s="1"/>
    </row>
    <row r="206" spans="1:10" ht="24.95" customHeight="1" x14ac:dyDescent="0.25">
      <c r="A206" s="17" t="s">
        <v>56</v>
      </c>
      <c r="B206" s="18" t="s">
        <v>70</v>
      </c>
      <c r="C206" s="19" t="s">
        <v>31</v>
      </c>
      <c r="D206" s="20" t="s">
        <v>27</v>
      </c>
      <c r="E206" s="8" t="s">
        <v>25</v>
      </c>
      <c r="F206" s="19" t="s">
        <v>43</v>
      </c>
      <c r="G206" s="19" t="s">
        <v>44</v>
      </c>
      <c r="H206" s="20" t="s">
        <v>37</v>
      </c>
      <c r="I206" s="21" t="s">
        <v>71</v>
      </c>
      <c r="J206" s="1"/>
    </row>
    <row r="207" spans="1:10" ht="24.95" customHeight="1" x14ac:dyDescent="0.25">
      <c r="A207" s="17" t="s">
        <v>75</v>
      </c>
      <c r="B207" s="18" t="s">
        <v>76</v>
      </c>
      <c r="C207" s="19" t="s">
        <v>31</v>
      </c>
      <c r="D207" s="20" t="s">
        <v>27</v>
      </c>
      <c r="E207" s="8" t="s">
        <v>25</v>
      </c>
      <c r="F207" s="19" t="s">
        <v>77</v>
      </c>
      <c r="G207" s="19" t="s">
        <v>40</v>
      </c>
      <c r="H207" s="20" t="s">
        <v>37</v>
      </c>
      <c r="I207" s="21" t="s">
        <v>74</v>
      </c>
      <c r="J207" s="1"/>
    </row>
    <row r="208" spans="1:10" ht="24.95" customHeight="1" x14ac:dyDescent="0.25">
      <c r="A208" s="17" t="s">
        <v>75</v>
      </c>
      <c r="B208" s="18" t="s">
        <v>78</v>
      </c>
      <c r="C208" s="19" t="s">
        <v>31</v>
      </c>
      <c r="D208" s="20" t="s">
        <v>27</v>
      </c>
      <c r="E208" s="8" t="s">
        <v>25</v>
      </c>
      <c r="F208" s="19" t="s">
        <v>77</v>
      </c>
      <c r="G208" s="19" t="s">
        <v>50</v>
      </c>
      <c r="H208" s="20" t="s">
        <v>79</v>
      </c>
      <c r="I208" s="21" t="s">
        <v>80</v>
      </c>
      <c r="J208" s="1"/>
    </row>
    <row r="209" spans="1:10" ht="24.95" customHeight="1" x14ac:dyDescent="0.25">
      <c r="A209" s="17" t="s">
        <v>75</v>
      </c>
      <c r="B209" s="18" t="s">
        <v>81</v>
      </c>
      <c r="C209" s="19" t="s">
        <v>31</v>
      </c>
      <c r="D209" s="20" t="s">
        <v>27</v>
      </c>
      <c r="E209" s="8" t="s">
        <v>25</v>
      </c>
      <c r="F209" s="19" t="s">
        <v>77</v>
      </c>
      <c r="G209" s="19" t="s">
        <v>82</v>
      </c>
      <c r="H209" s="20" t="s">
        <v>79</v>
      </c>
      <c r="I209" s="21" t="s">
        <v>83</v>
      </c>
      <c r="J209" s="1"/>
    </row>
    <row r="210" spans="1:10" ht="24.95" customHeight="1" x14ac:dyDescent="0.25">
      <c r="A210" s="17" t="s">
        <v>75</v>
      </c>
      <c r="B210" s="18" t="s">
        <v>454</v>
      </c>
      <c r="C210" s="19" t="s">
        <v>31</v>
      </c>
      <c r="D210" s="20" t="s">
        <v>27</v>
      </c>
      <c r="E210" s="8" t="s">
        <v>25</v>
      </c>
      <c r="F210" s="18" t="s">
        <v>209</v>
      </c>
      <c r="G210" s="18" t="s">
        <v>26</v>
      </c>
      <c r="H210" s="20" t="s">
        <v>79</v>
      </c>
      <c r="I210" s="21" t="s">
        <v>84</v>
      </c>
      <c r="J210" s="1"/>
    </row>
    <row r="211" spans="1:10" ht="24.95" customHeight="1" x14ac:dyDescent="0.25">
      <c r="A211" s="17" t="s">
        <v>75</v>
      </c>
      <c r="B211" s="39" t="s">
        <v>213</v>
      </c>
      <c r="C211" s="19" t="s">
        <v>31</v>
      </c>
      <c r="D211" s="20" t="s">
        <v>27</v>
      </c>
      <c r="E211" s="8" t="s">
        <v>25</v>
      </c>
      <c r="F211" s="19" t="s">
        <v>87</v>
      </c>
      <c r="G211" s="19" t="s">
        <v>50</v>
      </c>
      <c r="H211" s="19" t="s">
        <v>214</v>
      </c>
      <c r="I211" s="21" t="s">
        <v>216</v>
      </c>
      <c r="J211" s="30"/>
    </row>
    <row r="212" spans="1:10" ht="24.95" customHeight="1" x14ac:dyDescent="0.25">
      <c r="A212" s="24" t="s">
        <v>108</v>
      </c>
      <c r="B212" s="25" t="s">
        <v>109</v>
      </c>
      <c r="C212" s="19" t="s">
        <v>31</v>
      </c>
      <c r="D212" s="20" t="s">
        <v>27</v>
      </c>
      <c r="E212" s="8" t="s">
        <v>25</v>
      </c>
      <c r="F212" s="19" t="s">
        <v>33</v>
      </c>
      <c r="G212" s="19" t="s">
        <v>50</v>
      </c>
      <c r="H212" s="20" t="s">
        <v>37</v>
      </c>
      <c r="I212" s="21" t="s">
        <v>110</v>
      </c>
      <c r="J212" s="1"/>
    </row>
    <row r="213" spans="1:10" ht="24.95" customHeight="1" x14ac:dyDescent="0.25">
      <c r="A213" s="17" t="s">
        <v>108</v>
      </c>
      <c r="B213" s="18" t="s">
        <v>112</v>
      </c>
      <c r="C213" s="19" t="s">
        <v>31</v>
      </c>
      <c r="D213" s="20" t="s">
        <v>27</v>
      </c>
      <c r="E213" s="8" t="s">
        <v>25</v>
      </c>
      <c r="F213" s="19" t="s">
        <v>33</v>
      </c>
      <c r="G213" s="18" t="s">
        <v>26</v>
      </c>
      <c r="H213" s="23" t="s">
        <v>114</v>
      </c>
      <c r="I213" s="21" t="s">
        <v>111</v>
      </c>
      <c r="J213" s="1" t="str">
        <f>$J$28</f>
        <v>English test: all components B2 (reading, writing, listening)</v>
      </c>
    </row>
    <row r="214" spans="1:10" ht="24.95" customHeight="1" x14ac:dyDescent="0.25">
      <c r="A214" s="24" t="s">
        <v>108</v>
      </c>
      <c r="B214" s="25" t="s">
        <v>116</v>
      </c>
      <c r="C214" s="19" t="s">
        <v>31</v>
      </c>
      <c r="D214" s="20" t="s">
        <v>27</v>
      </c>
      <c r="E214" s="8" t="s">
        <v>25</v>
      </c>
      <c r="F214" s="19" t="s">
        <v>117</v>
      </c>
      <c r="G214" s="19" t="s">
        <v>118</v>
      </c>
      <c r="H214" s="23" t="s">
        <v>114</v>
      </c>
      <c r="I214" s="21" t="s">
        <v>115</v>
      </c>
      <c r="J214" s="1"/>
    </row>
    <row r="215" spans="1:10" ht="24.95" customHeight="1" x14ac:dyDescent="0.25">
      <c r="A215" s="26" t="s">
        <v>119</v>
      </c>
      <c r="B215" s="18" t="s">
        <v>120</v>
      </c>
      <c r="C215" s="19" t="s">
        <v>31</v>
      </c>
      <c r="D215" s="20" t="s">
        <v>27</v>
      </c>
      <c r="E215" s="8" t="s">
        <v>25</v>
      </c>
      <c r="F215" s="27" t="s">
        <v>121</v>
      </c>
      <c r="G215" s="27" t="s">
        <v>44</v>
      </c>
      <c r="H215" s="28" t="s">
        <v>37</v>
      </c>
      <c r="I215" s="21" t="s">
        <v>123</v>
      </c>
      <c r="J215" s="1"/>
    </row>
    <row r="216" spans="1:10" ht="24.95" customHeight="1" x14ac:dyDescent="0.25">
      <c r="A216" s="26" t="s">
        <v>119</v>
      </c>
      <c r="B216" s="18" t="s">
        <v>125</v>
      </c>
      <c r="C216" s="19" t="s">
        <v>31</v>
      </c>
      <c r="D216" s="20" t="s">
        <v>27</v>
      </c>
      <c r="E216" s="8" t="s">
        <v>25</v>
      </c>
      <c r="F216" s="19" t="s">
        <v>77</v>
      </c>
      <c r="G216" s="19" t="s">
        <v>34</v>
      </c>
      <c r="H216" s="28" t="s">
        <v>126</v>
      </c>
      <c r="I216" s="21" t="s">
        <v>127</v>
      </c>
      <c r="J216" s="1"/>
    </row>
    <row r="217" spans="1:10" ht="24.95" customHeight="1" x14ac:dyDescent="0.25">
      <c r="A217" s="26" t="s">
        <v>129</v>
      </c>
      <c r="B217" s="18" t="s">
        <v>130</v>
      </c>
      <c r="C217" s="19" t="s">
        <v>31</v>
      </c>
      <c r="D217" s="20" t="s">
        <v>27</v>
      </c>
      <c r="E217" s="8" t="s">
        <v>25</v>
      </c>
      <c r="F217" s="19" t="s">
        <v>87</v>
      </c>
      <c r="G217" s="19" t="s">
        <v>93</v>
      </c>
      <c r="H217" s="20" t="s">
        <v>131</v>
      </c>
      <c r="I217" s="21" t="s">
        <v>128</v>
      </c>
      <c r="J217" s="1"/>
    </row>
    <row r="218" spans="1:10" ht="24.95" customHeight="1" x14ac:dyDescent="0.25">
      <c r="A218" s="26" t="s">
        <v>129</v>
      </c>
      <c r="B218" s="18" t="s">
        <v>136</v>
      </c>
      <c r="C218" s="19" t="s">
        <v>31</v>
      </c>
      <c r="D218" s="20" t="s">
        <v>27</v>
      </c>
      <c r="E218" s="8" t="s">
        <v>25</v>
      </c>
      <c r="F218" s="19" t="s">
        <v>43</v>
      </c>
      <c r="G218" s="19" t="s">
        <v>44</v>
      </c>
      <c r="H218" s="20" t="s">
        <v>131</v>
      </c>
      <c r="I218" s="21" t="s">
        <v>135</v>
      </c>
      <c r="J218" s="1"/>
    </row>
    <row r="219" spans="1:10" ht="24.95" customHeight="1" x14ac:dyDescent="0.25">
      <c r="A219" s="26" t="s">
        <v>129</v>
      </c>
      <c r="B219" s="18" t="s">
        <v>141</v>
      </c>
      <c r="C219" s="19" t="s">
        <v>31</v>
      </c>
      <c r="D219" s="20" t="s">
        <v>27</v>
      </c>
      <c r="E219" s="8" t="s">
        <v>25</v>
      </c>
      <c r="F219" s="19" t="s">
        <v>87</v>
      </c>
      <c r="G219" s="19" t="s">
        <v>93</v>
      </c>
      <c r="H219" s="20" t="s">
        <v>131</v>
      </c>
      <c r="I219" s="21" t="s">
        <v>140</v>
      </c>
      <c r="J219" s="1"/>
    </row>
    <row r="220" spans="1:10" ht="24.95" customHeight="1" x14ac:dyDescent="0.25">
      <c r="A220" s="26" t="s">
        <v>253</v>
      </c>
      <c r="B220" s="18" t="s">
        <v>255</v>
      </c>
      <c r="C220" s="19" t="str">
        <f t="shared" ref="C220:D220" si="31">C219</f>
        <v>041</v>
      </c>
      <c r="D220" s="19" t="str">
        <f t="shared" si="31"/>
        <v>Business and Administration</v>
      </c>
      <c r="E220" s="8" t="s">
        <v>25</v>
      </c>
      <c r="F220" s="19" t="s">
        <v>43</v>
      </c>
      <c r="G220" s="19" t="s">
        <v>44</v>
      </c>
      <c r="H220" s="20" t="s">
        <v>37</v>
      </c>
      <c r="I220" s="21" t="s">
        <v>254</v>
      </c>
      <c r="J220" s="1"/>
    </row>
    <row r="221" spans="1:10" ht="24.95" customHeight="1" x14ac:dyDescent="0.25">
      <c r="A221" s="17" t="s">
        <v>155</v>
      </c>
      <c r="B221" s="18" t="s">
        <v>156</v>
      </c>
      <c r="C221" s="19" t="s">
        <v>31</v>
      </c>
      <c r="D221" s="20" t="s">
        <v>27</v>
      </c>
      <c r="E221" s="8" t="s">
        <v>25</v>
      </c>
      <c r="F221" s="19" t="s">
        <v>39</v>
      </c>
      <c r="G221" s="19" t="s">
        <v>40</v>
      </c>
      <c r="H221" s="20" t="s">
        <v>157</v>
      </c>
      <c r="I221" s="21" t="s">
        <v>154</v>
      </c>
      <c r="J221" s="1"/>
    </row>
    <row r="222" spans="1:10" ht="24.95" customHeight="1" x14ac:dyDescent="0.25">
      <c r="A222" s="17" t="s">
        <v>165</v>
      </c>
      <c r="B222" s="18" t="s">
        <v>168</v>
      </c>
      <c r="C222" s="19" t="s">
        <v>31</v>
      </c>
      <c r="D222" s="20" t="s">
        <v>27</v>
      </c>
      <c r="E222" s="8" t="s">
        <v>25</v>
      </c>
      <c r="F222" s="19" t="s">
        <v>169</v>
      </c>
      <c r="G222" s="19" t="s">
        <v>170</v>
      </c>
      <c r="H222" s="20" t="s">
        <v>171</v>
      </c>
      <c r="I222" s="21" t="s">
        <v>172</v>
      </c>
      <c r="J222" s="1"/>
    </row>
    <row r="223" spans="1:10" ht="24.95" customHeight="1" x14ac:dyDescent="0.25">
      <c r="A223" s="26" t="s">
        <v>174</v>
      </c>
      <c r="B223" s="18" t="s">
        <v>175</v>
      </c>
      <c r="C223" s="19" t="s">
        <v>31</v>
      </c>
      <c r="D223" s="20" t="s">
        <v>27</v>
      </c>
      <c r="E223" s="8" t="s">
        <v>25</v>
      </c>
      <c r="F223" s="19" t="s">
        <v>77</v>
      </c>
      <c r="G223" s="19" t="s">
        <v>50</v>
      </c>
      <c r="H223" s="20" t="s">
        <v>176</v>
      </c>
      <c r="I223" s="21" t="s">
        <v>173</v>
      </c>
      <c r="J223" s="1"/>
    </row>
    <row r="224" spans="1:10" ht="24.95" customHeight="1" x14ac:dyDescent="0.25">
      <c r="A224" s="17" t="str">
        <f t="shared" ref="A224:I224" si="32">A181</f>
        <v>RS</v>
      </c>
      <c r="B224" s="43" t="str">
        <f t="shared" si="32"/>
        <v xml:space="preserve">University of Novi Sad </v>
      </c>
      <c r="C224" s="19" t="str">
        <f t="shared" si="32"/>
        <v>041</v>
      </c>
      <c r="D224" s="44" t="str">
        <f t="shared" si="32"/>
        <v>Business and Administration</v>
      </c>
      <c r="E224" s="45" t="str">
        <f t="shared" si="32"/>
        <v>M</v>
      </c>
      <c r="F224" s="19" t="str">
        <f t="shared" si="32"/>
        <v>30 June</v>
      </c>
      <c r="G224" s="19" t="str">
        <f t="shared" si="32"/>
        <v>15 November</v>
      </c>
      <c r="H224" s="44" t="str">
        <f t="shared" si="32"/>
        <v>English B1</v>
      </c>
      <c r="I224" s="46" t="str">
        <f t="shared" si="32"/>
        <v>http://www.uns.ac.rs/index.php/en/studies/study-programs/by-institutions</v>
      </c>
      <c r="J224" s="50"/>
    </row>
    <row r="225" spans="1:10" ht="24.95" customHeight="1" x14ac:dyDescent="0.25">
      <c r="A225" s="17" t="s">
        <v>191</v>
      </c>
      <c r="B225" s="18" t="s">
        <v>192</v>
      </c>
      <c r="C225" s="19" t="s">
        <v>31</v>
      </c>
      <c r="D225" s="20" t="s">
        <v>27</v>
      </c>
      <c r="E225" s="8" t="s">
        <v>25</v>
      </c>
      <c r="F225" s="19" t="s">
        <v>33</v>
      </c>
      <c r="G225" s="19" t="s">
        <v>26</v>
      </c>
      <c r="H225" s="20" t="s">
        <v>32</v>
      </c>
      <c r="I225" s="21" t="s">
        <v>190</v>
      </c>
      <c r="J225" s="1"/>
    </row>
    <row r="226" spans="1:10" ht="24.95" customHeight="1" x14ac:dyDescent="0.25">
      <c r="A226" s="17" t="s">
        <v>197</v>
      </c>
      <c r="B226" s="18" t="s">
        <v>198</v>
      </c>
      <c r="C226" s="19" t="s">
        <v>31</v>
      </c>
      <c r="D226" s="20" t="s">
        <v>27</v>
      </c>
      <c r="E226" s="8" t="s">
        <v>25</v>
      </c>
      <c r="F226" s="19" t="s">
        <v>199</v>
      </c>
      <c r="G226" s="19" t="s">
        <v>40</v>
      </c>
      <c r="H226" s="20" t="s">
        <v>32</v>
      </c>
      <c r="I226" s="21" t="s">
        <v>196</v>
      </c>
      <c r="J226" s="2" t="s">
        <v>212</v>
      </c>
    </row>
    <row r="227" spans="1:10" ht="24.95" customHeight="1" x14ac:dyDescent="0.25">
      <c r="A227" s="17" t="str">
        <f>A39</f>
        <v>TW</v>
      </c>
      <c r="B227" s="43" t="str">
        <f>B39</f>
        <v xml:space="preserve">National Tsing Hua University </v>
      </c>
      <c r="C227" s="19" t="str">
        <f t="shared" ref="C227:D227" si="33">C226</f>
        <v>041</v>
      </c>
      <c r="D227" s="44" t="str">
        <f t="shared" si="33"/>
        <v>Business and Administration</v>
      </c>
      <c r="E227" s="45" t="s">
        <v>25</v>
      </c>
      <c r="F227" s="19" t="str">
        <f>F39</f>
        <v>15 April</v>
      </c>
      <c r="G227" s="19" t="str">
        <f>G39</f>
        <v>1 November</v>
      </c>
      <c r="H227" s="44" t="str">
        <f>H39</f>
        <v>English  B2</v>
      </c>
      <c r="I227" s="46" t="str">
        <f>I39</f>
        <v>http://curricul.web.nthu.edu.tw/files/13-1073-12455.php</v>
      </c>
      <c r="J227" s="50"/>
    </row>
    <row r="228" spans="1:10" ht="24.95" customHeight="1" x14ac:dyDescent="0.3">
      <c r="A228" s="301" t="s">
        <v>17</v>
      </c>
      <c r="B228" s="302"/>
      <c r="C228" s="302"/>
      <c r="D228" s="302"/>
      <c r="E228" s="302"/>
      <c r="F228" s="302"/>
      <c r="G228" s="302"/>
      <c r="H228" s="302"/>
      <c r="I228" s="302"/>
      <c r="J228" s="303"/>
    </row>
    <row r="229" spans="1:10" ht="24.95" customHeight="1" x14ac:dyDescent="0.25">
      <c r="A229" s="17" t="s">
        <v>75</v>
      </c>
      <c r="B229" s="18" t="s">
        <v>76</v>
      </c>
      <c r="C229" s="19" t="s">
        <v>31</v>
      </c>
      <c r="D229" s="20" t="s">
        <v>27</v>
      </c>
      <c r="E229" s="37" t="s">
        <v>25</v>
      </c>
      <c r="F229" s="19" t="s">
        <v>77</v>
      </c>
      <c r="G229" s="19" t="s">
        <v>40</v>
      </c>
      <c r="H229" s="20" t="s">
        <v>37</v>
      </c>
      <c r="I229" s="21" t="s">
        <v>74</v>
      </c>
      <c r="J229" s="2"/>
    </row>
    <row r="230" spans="1:10" ht="24.95" customHeight="1" x14ac:dyDescent="0.25">
      <c r="A230" s="26" t="s">
        <v>223</v>
      </c>
      <c r="B230" s="18" t="s">
        <v>224</v>
      </c>
      <c r="C230" s="19" t="str">
        <f t="shared" ref="C230:D230" si="34">C229</f>
        <v>041</v>
      </c>
      <c r="D230" s="19" t="str">
        <f t="shared" si="34"/>
        <v>Business and Administration</v>
      </c>
      <c r="E230" s="8" t="s">
        <v>25</v>
      </c>
      <c r="F230" s="27" t="str">
        <f t="shared" ref="F230:J230" si="35">F154</f>
        <v>30 April</v>
      </c>
      <c r="G230" s="27" t="str">
        <f t="shared" si="35"/>
        <v>31 October</v>
      </c>
      <c r="H230" s="54" t="str">
        <f t="shared" si="35"/>
        <v>English B2</v>
      </c>
      <c r="I230" s="55" t="str">
        <f t="shared" si="35"/>
        <v>https://oia.yonsei.ac.kr/intstd/notice.asp</v>
      </c>
      <c r="J230" s="59" t="str">
        <f t="shared" si="35"/>
        <v>English TOEFL score  79 in iBT (cBT 213, pBT 550) or IELTS 6.5</v>
      </c>
    </row>
    <row r="231" spans="1:10" ht="24.95" customHeight="1" x14ac:dyDescent="0.25">
      <c r="A231" s="26" t="str">
        <f t="shared" ref="A231:I231" si="36">A155</f>
        <v>KR</v>
      </c>
      <c r="B231" s="18" t="str">
        <f t="shared" si="36"/>
        <v>Chung-Ang University</v>
      </c>
      <c r="C231" s="19" t="str">
        <f t="shared" si="36"/>
        <v>041</v>
      </c>
      <c r="D231" s="19" t="str">
        <f t="shared" si="36"/>
        <v>Business and Administration</v>
      </c>
      <c r="E231" s="8" t="str">
        <f t="shared" si="36"/>
        <v>M</v>
      </c>
      <c r="F231" s="27" t="str">
        <f t="shared" si="36"/>
        <v>20 May</v>
      </c>
      <c r="G231" s="27" t="str">
        <f t="shared" si="36"/>
        <v>19 November</v>
      </c>
      <c r="H231" s="54" t="str">
        <f t="shared" si="36"/>
        <v>English B2</v>
      </c>
      <c r="I231" s="55" t="str">
        <f t="shared" si="36"/>
        <v>https://neweng.cau.ac.kr/cms/FR_CON/index.do?MENU_ID=530</v>
      </c>
      <c r="J231" s="56"/>
    </row>
    <row r="232" spans="1:10" ht="24.95" customHeight="1" x14ac:dyDescent="0.25">
      <c r="A232" s="17" t="s">
        <v>108</v>
      </c>
      <c r="B232" s="18" t="s">
        <v>112</v>
      </c>
      <c r="C232" s="19" t="s">
        <v>31</v>
      </c>
      <c r="D232" s="20" t="s">
        <v>27</v>
      </c>
      <c r="E232" s="20" t="s">
        <v>25</v>
      </c>
      <c r="F232" s="18" t="s">
        <v>33</v>
      </c>
      <c r="G232" s="18" t="s">
        <v>26</v>
      </c>
      <c r="H232" s="26" t="s">
        <v>114</v>
      </c>
      <c r="I232" s="21" t="s">
        <v>111</v>
      </c>
      <c r="J232" s="2" t="str">
        <f>$J$28</f>
        <v>English test: all components B2 (reading, writing, listening)</v>
      </c>
    </row>
    <row r="233" spans="1:10" ht="24.95" customHeight="1" x14ac:dyDescent="0.3">
      <c r="A233" s="301" t="s">
        <v>15</v>
      </c>
      <c r="B233" s="302"/>
      <c r="C233" s="302"/>
      <c r="D233" s="302"/>
      <c r="E233" s="302"/>
      <c r="F233" s="302"/>
      <c r="G233" s="302"/>
      <c r="H233" s="302"/>
      <c r="I233" s="302"/>
      <c r="J233" s="303"/>
    </row>
    <row r="234" spans="1:10" ht="24.95" customHeight="1" x14ac:dyDescent="0.25">
      <c r="A234" s="17" t="s">
        <v>56</v>
      </c>
      <c r="B234" s="18" t="s">
        <v>67</v>
      </c>
      <c r="C234" s="19" t="s">
        <v>31</v>
      </c>
      <c r="D234" s="20" t="s">
        <v>27</v>
      </c>
      <c r="E234" s="20" t="s">
        <v>25</v>
      </c>
      <c r="F234" s="19" t="s">
        <v>65</v>
      </c>
      <c r="G234" s="19" t="s">
        <v>66</v>
      </c>
      <c r="H234" s="20" t="s">
        <v>37</v>
      </c>
      <c r="I234" s="14" t="s">
        <v>64</v>
      </c>
      <c r="J234" s="1"/>
    </row>
    <row r="235" spans="1:10" ht="24.95" customHeight="1" x14ac:dyDescent="0.25">
      <c r="A235" s="17" t="s">
        <v>108</v>
      </c>
      <c r="B235" s="18" t="s">
        <v>112</v>
      </c>
      <c r="C235" s="19" t="s">
        <v>31</v>
      </c>
      <c r="D235" s="20" t="s">
        <v>27</v>
      </c>
      <c r="E235" s="20" t="s">
        <v>25</v>
      </c>
      <c r="F235" s="18" t="s">
        <v>33</v>
      </c>
      <c r="G235" s="18" t="s">
        <v>85</v>
      </c>
      <c r="H235" s="26" t="s">
        <v>114</v>
      </c>
      <c r="I235" s="14" t="s">
        <v>111</v>
      </c>
      <c r="J235" s="1" t="str">
        <f>$J$28</f>
        <v>English test: all components B2 (reading, writing, listening)</v>
      </c>
    </row>
    <row r="236" spans="1:10" ht="24.95" customHeight="1" x14ac:dyDescent="0.25">
      <c r="A236" s="26" t="s">
        <v>119</v>
      </c>
      <c r="B236" s="18" t="s">
        <v>120</v>
      </c>
      <c r="C236" s="19" t="s">
        <v>31</v>
      </c>
      <c r="D236" s="20" t="s">
        <v>27</v>
      </c>
      <c r="E236" s="20" t="s">
        <v>25</v>
      </c>
      <c r="F236" s="27" t="s">
        <v>121</v>
      </c>
      <c r="G236" s="27" t="s">
        <v>44</v>
      </c>
      <c r="H236" s="28" t="s">
        <v>37</v>
      </c>
      <c r="I236" s="16" t="s">
        <v>123</v>
      </c>
      <c r="J236" s="1"/>
    </row>
    <row r="237" spans="1:10" ht="24.95" customHeight="1" x14ac:dyDescent="0.25">
      <c r="A237" s="26" t="s">
        <v>119</v>
      </c>
      <c r="B237" s="18" t="s">
        <v>125</v>
      </c>
      <c r="C237" s="19" t="s">
        <v>31</v>
      </c>
      <c r="D237" s="20" t="s">
        <v>27</v>
      </c>
      <c r="E237" s="20" t="s">
        <v>25</v>
      </c>
      <c r="F237" s="19" t="s">
        <v>77</v>
      </c>
      <c r="G237" s="19" t="s">
        <v>34</v>
      </c>
      <c r="H237" s="28" t="s">
        <v>126</v>
      </c>
      <c r="I237" s="16" t="s">
        <v>127</v>
      </c>
      <c r="J237" s="1"/>
    </row>
    <row r="244" spans="7:7" x14ac:dyDescent="0.25">
      <c r="G244" s="3" t="s">
        <v>8</v>
      </c>
    </row>
  </sheetData>
  <mergeCells count="17">
    <mergeCell ref="A157:J157"/>
    <mergeCell ref="A233:J233"/>
    <mergeCell ref="A165:J165"/>
    <mergeCell ref="A182:J182"/>
    <mergeCell ref="A193:J193"/>
    <mergeCell ref="A198:J198"/>
    <mergeCell ref="A228:J228"/>
    <mergeCell ref="A89:J89"/>
    <mergeCell ref="A117:J117"/>
    <mergeCell ref="A124:J124"/>
    <mergeCell ref="A138:J138"/>
    <mergeCell ref="A146:J146"/>
    <mergeCell ref="A1:J1"/>
    <mergeCell ref="A3:J3"/>
    <mergeCell ref="A18:J18"/>
    <mergeCell ref="A41:J41"/>
    <mergeCell ref="A78:J78"/>
  </mergeCells>
  <hyperlinks>
    <hyperlink ref="I94" r:id="rId1"/>
    <hyperlink ref="I5" r:id="rId2"/>
    <hyperlink ref="I127" r:id="rId3"/>
    <hyperlink ref="I202" r:id="rId4"/>
    <hyperlink ref="I10" r:id="rId5"/>
    <hyperlink ref="I9" r:id="rId6" location="c697 "/>
    <hyperlink ref="I29" r:id="rId7"/>
    <hyperlink ref="I56" r:id="rId8"/>
    <hyperlink ref="I84" r:id="rId9"/>
    <hyperlink ref="I105" r:id="rId10"/>
    <hyperlink ref="I122" r:id="rId11"/>
    <hyperlink ref="I132" r:id="rId12"/>
    <hyperlink ref="I153" r:id="rId13"/>
    <hyperlink ref="I176" r:id="rId14"/>
    <hyperlink ref="I191" r:id="rId15"/>
    <hyperlink ref="I196" r:id="rId16"/>
    <hyperlink ref="I215" r:id="rId17"/>
    <hyperlink ref="I236" r:id="rId18"/>
    <hyperlink ref="I12" r:id="rId19"/>
    <hyperlink ref="I32" r:id="rId20"/>
    <hyperlink ref="I59" r:id="rId21"/>
    <hyperlink ref="I108" r:id="rId22"/>
    <hyperlink ref="I134" r:id="rId23"/>
    <hyperlink ref="I142" r:id="rId24"/>
    <hyperlink ref="I178" r:id="rId25"/>
    <hyperlink ref="I217" r:id="rId26"/>
    <hyperlink ref="I60" r:id="rId27"/>
    <hyperlink ref="I50" r:id="rId28"/>
    <hyperlink ref="I52" r:id="rId29"/>
    <hyperlink ref="I55" r:id="rId30" location="c697"/>
    <hyperlink ref="I104" r:id="rId31" location="c697"/>
    <hyperlink ref="I120" r:id="rId32"/>
    <hyperlink ref="I139" r:id="rId33"/>
    <hyperlink ref="I152" r:id="rId34" location="c697"/>
    <hyperlink ref="I172" r:id="rId35"/>
    <hyperlink ref="I175" r:id="rId36" location="c697"/>
    <hyperlink ref="I205" r:id="rId37"/>
    <hyperlink ref="I214" r:id="rId38" location="c697"/>
    <hyperlink ref="I4" r:id="rId39"/>
    <hyperlink ref="I171" r:id="rId40"/>
    <hyperlink ref="I211" r:id="rId41"/>
    <hyperlink ref="I31" r:id="rId42"/>
    <hyperlink ref="I20" r:id="rId43"/>
    <hyperlink ref="I35" r:id="rId44"/>
    <hyperlink ref="I36" r:id="rId45"/>
    <hyperlink ref="I16" r:id="rId46"/>
    <hyperlink ref="I70" r:id="rId47"/>
    <hyperlink ref="I114" r:id="rId48"/>
    <hyperlink ref="I39" r:id="rId49"/>
    <hyperlink ref="I75" r:id="rId50"/>
    <hyperlink ref="I115" r:id="rId51"/>
    <hyperlink ref="I53" r:id="rId52"/>
    <hyperlink ref="I6" r:id="rId53"/>
    <hyperlink ref="I95" r:id="rId54"/>
  </hyperlinks>
  <pageMargins left="0.7" right="0.7" top="0.75" bottom="0.75" header="0.3" footer="0.3"/>
  <pageSetup orientation="portrait" r:id="rId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zoomScaleNormal="100" workbookViewId="0">
      <pane ySplit="2" topLeftCell="A3" activePane="bottomLeft" state="frozen"/>
      <selection pane="bottomLeft" activeCell="A2" sqref="A2"/>
    </sheetView>
  </sheetViews>
  <sheetFormatPr defaultRowHeight="15" x14ac:dyDescent="0.25"/>
  <cols>
    <col min="1" max="1" width="6.85546875" style="57" customWidth="1"/>
    <col min="2" max="2" width="35.140625" style="57" customWidth="1"/>
    <col min="3" max="3" width="7.5703125" style="57" customWidth="1"/>
    <col min="4" max="4" width="28.5703125" style="57" customWidth="1"/>
    <col min="5" max="5" width="8.85546875" style="57" customWidth="1"/>
    <col min="6" max="6" width="13.5703125" style="57" customWidth="1"/>
    <col min="7" max="7" width="14" style="57" customWidth="1"/>
    <col min="8" max="8" width="18.85546875" style="57" customWidth="1"/>
    <col min="9" max="9" width="60" style="75" customWidth="1"/>
    <col min="10" max="10" width="46.7109375" style="76" customWidth="1"/>
  </cols>
  <sheetData>
    <row r="1" spans="1:10" ht="30.6" customHeight="1" x14ac:dyDescent="0.4">
      <c r="A1" s="300" t="s">
        <v>450</v>
      </c>
      <c r="B1" s="300"/>
      <c r="C1" s="300"/>
      <c r="D1" s="300"/>
      <c r="E1" s="300"/>
      <c r="F1" s="300"/>
      <c r="G1" s="300"/>
      <c r="H1" s="300"/>
      <c r="I1" s="300"/>
      <c r="J1" s="300"/>
    </row>
    <row r="2" spans="1:10" s="60" customFormat="1" ht="57" customHeight="1" x14ac:dyDescent="0.25">
      <c r="A2" s="150" t="s">
        <v>2</v>
      </c>
      <c r="B2" s="151" t="s">
        <v>0</v>
      </c>
      <c r="C2" s="150" t="s">
        <v>9</v>
      </c>
      <c r="D2" s="151" t="s">
        <v>10</v>
      </c>
      <c r="E2" s="150" t="s">
        <v>3</v>
      </c>
      <c r="F2" s="150" t="s">
        <v>4</v>
      </c>
      <c r="G2" s="150" t="s">
        <v>5</v>
      </c>
      <c r="H2" s="151" t="s">
        <v>1</v>
      </c>
      <c r="I2" s="151" t="s">
        <v>6</v>
      </c>
      <c r="J2" s="153" t="s">
        <v>7</v>
      </c>
    </row>
    <row r="3" spans="1:10" ht="24.95" customHeight="1" x14ac:dyDescent="0.3">
      <c r="A3" s="301" t="s">
        <v>266</v>
      </c>
      <c r="B3" s="302"/>
      <c r="C3" s="302"/>
      <c r="D3" s="302"/>
      <c r="E3" s="302"/>
      <c r="F3" s="302"/>
      <c r="G3" s="302"/>
      <c r="H3" s="302"/>
      <c r="I3" s="302"/>
      <c r="J3" s="303"/>
    </row>
    <row r="4" spans="1:10" ht="24.95" customHeight="1" x14ac:dyDescent="0.25">
      <c r="A4" s="77" t="s">
        <v>29</v>
      </c>
      <c r="B4" s="78" t="s">
        <v>267</v>
      </c>
      <c r="C4" s="78" t="s">
        <v>268</v>
      </c>
      <c r="D4" s="78" t="s">
        <v>269</v>
      </c>
      <c r="E4" s="77" t="s">
        <v>270</v>
      </c>
      <c r="F4" s="77" t="s">
        <v>271</v>
      </c>
      <c r="G4" s="77" t="s">
        <v>272</v>
      </c>
      <c r="H4" s="77" t="s">
        <v>37</v>
      </c>
      <c r="I4" s="62" t="s">
        <v>273</v>
      </c>
      <c r="J4" s="63" t="s">
        <v>8</v>
      </c>
    </row>
    <row r="5" spans="1:10" ht="24.95" customHeight="1" x14ac:dyDescent="0.25">
      <c r="A5" s="77" t="s">
        <v>47</v>
      </c>
      <c r="B5" s="77" t="s">
        <v>48</v>
      </c>
      <c r="C5" s="77" t="s">
        <v>274</v>
      </c>
      <c r="D5" s="77" t="s">
        <v>275</v>
      </c>
      <c r="E5" s="77" t="s">
        <v>24</v>
      </c>
      <c r="F5" s="77" t="s">
        <v>276</v>
      </c>
      <c r="G5" s="77" t="s">
        <v>277</v>
      </c>
      <c r="H5" s="77" t="s">
        <v>37</v>
      </c>
      <c r="I5" s="62" t="s">
        <v>278</v>
      </c>
      <c r="J5" s="63" t="s">
        <v>279</v>
      </c>
    </row>
    <row r="6" spans="1:10" ht="24.95" customHeight="1" x14ac:dyDescent="0.25">
      <c r="A6" s="77" t="s">
        <v>47</v>
      </c>
      <c r="B6" s="77" t="s">
        <v>54</v>
      </c>
      <c r="C6" s="77" t="s">
        <v>268</v>
      </c>
      <c r="D6" s="77" t="s">
        <v>269</v>
      </c>
      <c r="E6" s="77" t="s">
        <v>270</v>
      </c>
      <c r="F6" s="79" t="s">
        <v>280</v>
      </c>
      <c r="G6" s="79" t="s">
        <v>272</v>
      </c>
      <c r="H6" s="77" t="s">
        <v>281</v>
      </c>
      <c r="I6" s="62" t="s">
        <v>282</v>
      </c>
      <c r="J6" s="64"/>
    </row>
    <row r="7" spans="1:10" ht="24.95" customHeight="1" x14ac:dyDescent="0.25">
      <c r="A7" s="77" t="s">
        <v>56</v>
      </c>
      <c r="B7" s="77" t="s">
        <v>283</v>
      </c>
      <c r="C7" s="77" t="s">
        <v>268</v>
      </c>
      <c r="D7" s="77" t="s">
        <v>269</v>
      </c>
      <c r="E7" s="77" t="s">
        <v>284</v>
      </c>
      <c r="F7" s="77" t="s">
        <v>285</v>
      </c>
      <c r="G7" s="77" t="s">
        <v>251</v>
      </c>
      <c r="H7" s="77" t="s">
        <v>37</v>
      </c>
      <c r="I7" s="62" t="s">
        <v>286</v>
      </c>
      <c r="J7" s="64"/>
    </row>
    <row r="8" spans="1:10" ht="24.95" customHeight="1" x14ac:dyDescent="0.25">
      <c r="A8" s="77" t="s">
        <v>75</v>
      </c>
      <c r="B8" s="77" t="s">
        <v>287</v>
      </c>
      <c r="C8" s="77" t="s">
        <v>274</v>
      </c>
      <c r="D8" s="77" t="s">
        <v>275</v>
      </c>
      <c r="E8" s="77" t="s">
        <v>284</v>
      </c>
      <c r="F8" s="77" t="s">
        <v>241</v>
      </c>
      <c r="G8" s="77" t="s">
        <v>242</v>
      </c>
      <c r="H8" s="77" t="s">
        <v>288</v>
      </c>
      <c r="I8" s="62" t="s">
        <v>289</v>
      </c>
      <c r="J8" s="64" t="s">
        <v>290</v>
      </c>
    </row>
    <row r="9" spans="1:10" ht="24.95" customHeight="1" x14ac:dyDescent="0.25">
      <c r="A9" s="80" t="s">
        <v>75</v>
      </c>
      <c r="B9" s="80" t="s">
        <v>291</v>
      </c>
      <c r="C9" s="80" t="s">
        <v>268</v>
      </c>
      <c r="D9" s="80" t="s">
        <v>269</v>
      </c>
      <c r="E9" s="80" t="s">
        <v>284</v>
      </c>
      <c r="F9" s="81" t="s">
        <v>205</v>
      </c>
      <c r="G9" s="81" t="s">
        <v>205</v>
      </c>
      <c r="H9" s="80" t="s">
        <v>292</v>
      </c>
      <c r="I9" s="65" t="s">
        <v>293</v>
      </c>
      <c r="J9" s="66" t="s">
        <v>859</v>
      </c>
    </row>
    <row r="10" spans="1:10" s="67" customFormat="1" ht="24.95" customHeight="1" x14ac:dyDescent="0.25">
      <c r="A10" s="77" t="s">
        <v>149</v>
      </c>
      <c r="B10" s="77" t="s">
        <v>294</v>
      </c>
      <c r="C10" s="77" t="s">
        <v>274</v>
      </c>
      <c r="D10" s="77" t="s">
        <v>275</v>
      </c>
      <c r="E10" s="77" t="s">
        <v>284</v>
      </c>
      <c r="F10" s="77" t="s">
        <v>295</v>
      </c>
      <c r="G10" s="77" t="s">
        <v>85</v>
      </c>
      <c r="H10" s="77" t="s">
        <v>37</v>
      </c>
      <c r="I10" s="62" t="s">
        <v>296</v>
      </c>
      <c r="J10" s="64"/>
    </row>
    <row r="11" spans="1:10" ht="24.95" customHeight="1" x14ac:dyDescent="0.25">
      <c r="A11" s="82" t="s">
        <v>297</v>
      </c>
      <c r="B11" s="82" t="s">
        <v>298</v>
      </c>
      <c r="C11" s="83" t="s">
        <v>299</v>
      </c>
      <c r="D11" s="82" t="s">
        <v>275</v>
      </c>
      <c r="E11" s="82" t="s">
        <v>24</v>
      </c>
      <c r="F11" s="83" t="s">
        <v>300</v>
      </c>
      <c r="G11" s="83" t="s">
        <v>85</v>
      </c>
      <c r="H11" s="84" t="s">
        <v>301</v>
      </c>
      <c r="I11" s="68" t="s">
        <v>302</v>
      </c>
      <c r="J11" s="69"/>
    </row>
    <row r="12" spans="1:10" ht="24.95" customHeight="1" x14ac:dyDescent="0.25">
      <c r="A12" s="77" t="s">
        <v>303</v>
      </c>
      <c r="B12" s="77" t="s">
        <v>304</v>
      </c>
      <c r="C12" s="77" t="s">
        <v>268</v>
      </c>
      <c r="D12" s="77" t="s">
        <v>269</v>
      </c>
      <c r="E12" s="77" t="s">
        <v>270</v>
      </c>
      <c r="F12" s="85" t="s">
        <v>250</v>
      </c>
      <c r="G12" s="85" t="s">
        <v>251</v>
      </c>
      <c r="H12" s="77" t="s">
        <v>37</v>
      </c>
      <c r="I12" s="62" t="s">
        <v>305</v>
      </c>
      <c r="J12" s="63"/>
    </row>
    <row r="13" spans="1:10" ht="24.95" customHeight="1" x14ac:dyDescent="0.25">
      <c r="A13" s="77" t="s">
        <v>88</v>
      </c>
      <c r="B13" s="77" t="s">
        <v>306</v>
      </c>
      <c r="C13" s="77" t="s">
        <v>274</v>
      </c>
      <c r="D13" s="77" t="s">
        <v>275</v>
      </c>
      <c r="E13" s="77" t="s">
        <v>270</v>
      </c>
      <c r="F13" s="85" t="s">
        <v>307</v>
      </c>
      <c r="G13" s="85" t="s">
        <v>272</v>
      </c>
      <c r="H13" s="77" t="s">
        <v>308</v>
      </c>
      <c r="I13" s="62" t="s">
        <v>309</v>
      </c>
      <c r="J13" s="64"/>
    </row>
    <row r="14" spans="1:10" ht="24.95" customHeight="1" x14ac:dyDescent="0.25">
      <c r="A14" s="77" t="s">
        <v>88</v>
      </c>
      <c r="B14" s="77" t="s">
        <v>95</v>
      </c>
      <c r="C14" s="77" t="s">
        <v>268</v>
      </c>
      <c r="D14" s="77" t="s">
        <v>269</v>
      </c>
      <c r="E14" s="77" t="s">
        <v>284</v>
      </c>
      <c r="F14" s="85" t="s">
        <v>113</v>
      </c>
      <c r="G14" s="86" t="s">
        <v>85</v>
      </c>
      <c r="H14" s="77" t="s">
        <v>310</v>
      </c>
      <c r="I14" s="62" t="s">
        <v>311</v>
      </c>
      <c r="J14" s="64" t="s">
        <v>312</v>
      </c>
    </row>
    <row r="15" spans="1:10" ht="24.95" customHeight="1" x14ac:dyDescent="0.25">
      <c r="A15" s="77" t="s">
        <v>88</v>
      </c>
      <c r="B15" s="77" t="s">
        <v>313</v>
      </c>
      <c r="C15" s="77" t="s">
        <v>268</v>
      </c>
      <c r="D15" s="77" t="s">
        <v>269</v>
      </c>
      <c r="E15" s="77" t="s">
        <v>24</v>
      </c>
      <c r="F15" s="85" t="s">
        <v>250</v>
      </c>
      <c r="G15" s="86" t="s">
        <v>314</v>
      </c>
      <c r="H15" s="77" t="s">
        <v>37</v>
      </c>
      <c r="I15" s="62" t="s">
        <v>315</v>
      </c>
      <c r="J15" s="64" t="s">
        <v>312</v>
      </c>
    </row>
    <row r="16" spans="1:10" ht="24.95" customHeight="1" x14ac:dyDescent="0.25">
      <c r="A16" s="77" t="s">
        <v>183</v>
      </c>
      <c r="B16" s="77" t="s">
        <v>316</v>
      </c>
      <c r="C16" s="77" t="s">
        <v>268</v>
      </c>
      <c r="D16" s="77" t="s">
        <v>269</v>
      </c>
      <c r="E16" s="77" t="s">
        <v>25</v>
      </c>
      <c r="F16" s="77" t="s">
        <v>317</v>
      </c>
      <c r="G16" s="77" t="s">
        <v>318</v>
      </c>
      <c r="H16" s="77" t="s">
        <v>319</v>
      </c>
      <c r="I16" s="62" t="s">
        <v>320</v>
      </c>
      <c r="J16" s="64"/>
    </row>
    <row r="17" spans="1:10" ht="24.95" customHeight="1" x14ac:dyDescent="0.25">
      <c r="A17" s="77" t="s">
        <v>129</v>
      </c>
      <c r="B17" s="77" t="s">
        <v>321</v>
      </c>
      <c r="C17" s="77" t="s">
        <v>268</v>
      </c>
      <c r="D17" s="77" t="s">
        <v>269</v>
      </c>
      <c r="E17" s="77" t="s">
        <v>284</v>
      </c>
      <c r="F17" s="85" t="s">
        <v>322</v>
      </c>
      <c r="G17" s="85" t="s">
        <v>323</v>
      </c>
      <c r="H17" s="77" t="s">
        <v>324</v>
      </c>
      <c r="I17" s="62" t="s">
        <v>325</v>
      </c>
      <c r="J17" s="64" t="s">
        <v>326</v>
      </c>
    </row>
    <row r="18" spans="1:10" ht="24.95" customHeight="1" x14ac:dyDescent="0.25">
      <c r="A18" s="77" t="s">
        <v>129</v>
      </c>
      <c r="B18" s="77" t="s">
        <v>141</v>
      </c>
      <c r="C18" s="77" t="s">
        <v>268</v>
      </c>
      <c r="D18" s="77" t="s">
        <v>269</v>
      </c>
      <c r="E18" s="77" t="s">
        <v>270</v>
      </c>
      <c r="F18" s="85" t="s">
        <v>250</v>
      </c>
      <c r="G18" s="86" t="s">
        <v>314</v>
      </c>
      <c r="H18" s="77" t="s">
        <v>327</v>
      </c>
      <c r="I18" s="62" t="s">
        <v>328</v>
      </c>
      <c r="J18" s="64" t="s">
        <v>326</v>
      </c>
    </row>
    <row r="19" spans="1:10" ht="24.95" customHeight="1" x14ac:dyDescent="0.25">
      <c r="A19" s="77" t="s">
        <v>129</v>
      </c>
      <c r="B19" s="77" t="s">
        <v>329</v>
      </c>
      <c r="C19" s="77" t="s">
        <v>274</v>
      </c>
      <c r="D19" s="77" t="s">
        <v>275</v>
      </c>
      <c r="E19" s="77" t="s">
        <v>284</v>
      </c>
      <c r="F19" s="77" t="s">
        <v>295</v>
      </c>
      <c r="G19" s="77" t="s">
        <v>272</v>
      </c>
      <c r="H19" s="77" t="s">
        <v>324</v>
      </c>
      <c r="I19" s="62" t="s">
        <v>330</v>
      </c>
      <c r="J19" s="64" t="s">
        <v>326</v>
      </c>
    </row>
    <row r="20" spans="1:10" ht="24.95" customHeight="1" x14ac:dyDescent="0.25">
      <c r="A20" s="87" t="s">
        <v>223</v>
      </c>
      <c r="B20" s="77" t="s">
        <v>224</v>
      </c>
      <c r="C20" s="77" t="s">
        <v>274</v>
      </c>
      <c r="D20" s="77" t="s">
        <v>275</v>
      </c>
      <c r="E20" s="77" t="s">
        <v>24</v>
      </c>
      <c r="F20" s="77" t="str">
        <f>'[2]EVF - SEB'!H87</f>
        <v>30 April</v>
      </c>
      <c r="G20" s="77" t="str">
        <f>'[2]EVF - SEB'!I87</f>
        <v>31 October</v>
      </c>
      <c r="H20" s="77" t="s">
        <v>37</v>
      </c>
      <c r="I20" s="88" t="s">
        <v>227</v>
      </c>
      <c r="J20" s="64"/>
    </row>
    <row r="21" spans="1:10" ht="24.95" customHeight="1" x14ac:dyDescent="0.25">
      <c r="A21" s="77" t="s">
        <v>165</v>
      </c>
      <c r="B21" s="77" t="s">
        <v>331</v>
      </c>
      <c r="C21" s="77" t="s">
        <v>268</v>
      </c>
      <c r="D21" s="77" t="s">
        <v>269</v>
      </c>
      <c r="E21" s="77" t="s">
        <v>284</v>
      </c>
      <c r="F21" s="77" t="s">
        <v>322</v>
      </c>
      <c r="G21" s="77" t="s">
        <v>332</v>
      </c>
      <c r="H21" s="77" t="s">
        <v>32</v>
      </c>
      <c r="I21" s="62" t="s">
        <v>333</v>
      </c>
      <c r="J21" s="64"/>
    </row>
    <row r="22" spans="1:10" ht="24.95" customHeight="1" x14ac:dyDescent="0.25">
      <c r="A22" s="77" t="s">
        <v>165</v>
      </c>
      <c r="B22" s="77" t="s">
        <v>334</v>
      </c>
      <c r="C22" s="77" t="s">
        <v>274</v>
      </c>
      <c r="D22" s="77" t="s">
        <v>275</v>
      </c>
      <c r="E22" s="77" t="s">
        <v>284</v>
      </c>
      <c r="F22" s="77" t="s">
        <v>113</v>
      </c>
      <c r="G22" s="77" t="s">
        <v>323</v>
      </c>
      <c r="H22" s="77" t="s">
        <v>37</v>
      </c>
      <c r="I22" s="62" t="s">
        <v>335</v>
      </c>
      <c r="J22" s="63"/>
    </row>
    <row r="23" spans="1:10" ht="24.95" customHeight="1" x14ac:dyDescent="0.25">
      <c r="A23" s="77" t="s">
        <v>155</v>
      </c>
      <c r="B23" s="77" t="s">
        <v>336</v>
      </c>
      <c r="C23" s="77" t="s">
        <v>268</v>
      </c>
      <c r="D23" s="77" t="s">
        <v>269</v>
      </c>
      <c r="E23" s="77" t="s">
        <v>284</v>
      </c>
      <c r="F23" s="85" t="s">
        <v>285</v>
      </c>
      <c r="G23" s="85" t="s">
        <v>337</v>
      </c>
      <c r="H23" s="77" t="s">
        <v>338</v>
      </c>
      <c r="I23" s="62" t="s">
        <v>339</v>
      </c>
      <c r="J23" s="64" t="s">
        <v>340</v>
      </c>
    </row>
    <row r="24" spans="1:10" ht="24.95" customHeight="1" x14ac:dyDescent="0.25">
      <c r="A24" s="77" t="s">
        <v>174</v>
      </c>
      <c r="B24" s="77" t="s">
        <v>341</v>
      </c>
      <c r="C24" s="77" t="s">
        <v>268</v>
      </c>
      <c r="D24" s="77" t="s">
        <v>269</v>
      </c>
      <c r="E24" s="77" t="s">
        <v>270</v>
      </c>
      <c r="F24" s="77" t="s">
        <v>342</v>
      </c>
      <c r="G24" s="77" t="s">
        <v>343</v>
      </c>
      <c r="H24" s="77" t="s">
        <v>344</v>
      </c>
      <c r="I24" s="62" t="s">
        <v>345</v>
      </c>
      <c r="J24" s="64"/>
    </row>
    <row r="25" spans="1:10" ht="24.95" customHeight="1" x14ac:dyDescent="0.25">
      <c r="A25" s="87" t="s">
        <v>231</v>
      </c>
      <c r="B25" s="77" t="s">
        <v>346</v>
      </c>
      <c r="C25" s="89" t="s">
        <v>274</v>
      </c>
      <c r="D25" s="77" t="s">
        <v>275</v>
      </c>
      <c r="E25" s="77" t="s">
        <v>270</v>
      </c>
      <c r="F25" s="90" t="str">
        <f>'[3]CTF - FCT'!H81</f>
        <v>30 June</v>
      </c>
      <c r="G25" s="90" t="str">
        <f>'[3]CTF - FCT'!I81</f>
        <v>15 November</v>
      </c>
      <c r="H25" s="77" t="s">
        <v>32</v>
      </c>
      <c r="I25" s="88" t="s">
        <v>347</v>
      </c>
      <c r="J25" s="64"/>
    </row>
    <row r="26" spans="1:10" ht="24.95" customHeight="1" x14ac:dyDescent="0.25">
      <c r="A26" s="77" t="s">
        <v>197</v>
      </c>
      <c r="B26" s="77" t="s">
        <v>348</v>
      </c>
      <c r="C26" s="77" t="s">
        <v>268</v>
      </c>
      <c r="D26" s="77" t="s">
        <v>269</v>
      </c>
      <c r="E26" s="77" t="s">
        <v>284</v>
      </c>
      <c r="F26" s="85" t="s">
        <v>349</v>
      </c>
      <c r="G26" s="85" t="s">
        <v>242</v>
      </c>
      <c r="H26" s="77" t="s">
        <v>32</v>
      </c>
      <c r="I26" s="62" t="s">
        <v>350</v>
      </c>
      <c r="J26" s="64"/>
    </row>
    <row r="27" spans="1:10" ht="24.95" customHeight="1" x14ac:dyDescent="0.25">
      <c r="A27" s="77" t="s">
        <v>197</v>
      </c>
      <c r="B27" s="77" t="s">
        <v>351</v>
      </c>
      <c r="C27" s="77" t="s">
        <v>274</v>
      </c>
      <c r="D27" s="77" t="s">
        <v>275</v>
      </c>
      <c r="E27" s="77" t="s">
        <v>284</v>
      </c>
      <c r="F27" s="85" t="s">
        <v>307</v>
      </c>
      <c r="G27" s="85" t="s">
        <v>352</v>
      </c>
      <c r="H27" s="77" t="s">
        <v>353</v>
      </c>
      <c r="I27" s="62" t="s">
        <v>354</v>
      </c>
      <c r="J27" s="64"/>
    </row>
    <row r="28" spans="1:10" ht="24.95" customHeight="1" x14ac:dyDescent="0.25">
      <c r="A28" s="77" t="s">
        <v>197</v>
      </c>
      <c r="B28" s="77" t="s">
        <v>355</v>
      </c>
      <c r="C28" s="77" t="s">
        <v>268</v>
      </c>
      <c r="D28" s="77" t="s">
        <v>269</v>
      </c>
      <c r="E28" s="77" t="s">
        <v>284</v>
      </c>
      <c r="F28" s="77" t="s">
        <v>113</v>
      </c>
      <c r="G28" s="77" t="s">
        <v>356</v>
      </c>
      <c r="H28" s="77" t="s">
        <v>32</v>
      </c>
      <c r="I28" s="62" t="s">
        <v>357</v>
      </c>
      <c r="J28" s="278" t="s">
        <v>1244</v>
      </c>
    </row>
    <row r="29" spans="1:10" ht="24.95" customHeight="1" x14ac:dyDescent="0.25">
      <c r="A29" s="77" t="s">
        <v>197</v>
      </c>
      <c r="B29" s="77" t="s">
        <v>358</v>
      </c>
      <c r="C29" s="77" t="s">
        <v>268</v>
      </c>
      <c r="D29" s="77" t="s">
        <v>269</v>
      </c>
      <c r="E29" s="77" t="s">
        <v>24</v>
      </c>
      <c r="F29" s="85" t="s">
        <v>241</v>
      </c>
      <c r="G29" s="85" t="s">
        <v>242</v>
      </c>
      <c r="H29" s="77" t="s">
        <v>353</v>
      </c>
      <c r="I29" s="62" t="s">
        <v>359</v>
      </c>
      <c r="J29" s="64"/>
    </row>
    <row r="30" spans="1:10" ht="24.95" customHeight="1" x14ac:dyDescent="0.25">
      <c r="A30" s="77" t="s">
        <v>197</v>
      </c>
      <c r="B30" s="77" t="s">
        <v>360</v>
      </c>
      <c r="C30" s="77" t="s">
        <v>268</v>
      </c>
      <c r="D30" s="77" t="s">
        <v>269</v>
      </c>
      <c r="E30" s="77" t="s">
        <v>270</v>
      </c>
      <c r="F30" s="77" t="s">
        <v>113</v>
      </c>
      <c r="G30" s="77" t="s">
        <v>323</v>
      </c>
      <c r="H30" s="77" t="s">
        <v>361</v>
      </c>
      <c r="I30" s="62" t="s">
        <v>362</v>
      </c>
      <c r="J30" s="64"/>
    </row>
    <row r="31" spans="1:10" ht="24.95" customHeight="1" x14ac:dyDescent="0.3">
      <c r="A31" s="304" t="s">
        <v>363</v>
      </c>
      <c r="B31" s="304"/>
      <c r="C31" s="304"/>
      <c r="D31" s="304"/>
      <c r="E31" s="304"/>
      <c r="F31" s="304"/>
      <c r="G31" s="304"/>
      <c r="H31" s="304"/>
      <c r="I31" s="304"/>
      <c r="J31" s="304"/>
    </row>
    <row r="32" spans="1:10" s="67" customFormat="1" ht="24.95" customHeight="1" x14ac:dyDescent="0.25">
      <c r="A32" s="91" t="s">
        <v>29</v>
      </c>
      <c r="B32" s="92" t="s">
        <v>267</v>
      </c>
      <c r="C32" s="91">
        <v>732</v>
      </c>
      <c r="D32" s="91" t="s">
        <v>364</v>
      </c>
      <c r="E32" s="91" t="s">
        <v>270</v>
      </c>
      <c r="F32" s="91" t="s">
        <v>250</v>
      </c>
      <c r="G32" s="91" t="s">
        <v>365</v>
      </c>
      <c r="H32" s="91" t="s">
        <v>37</v>
      </c>
      <c r="I32" s="62" t="s">
        <v>366</v>
      </c>
      <c r="J32" s="64"/>
    </row>
    <row r="33" spans="1:10" s="67" customFormat="1" ht="24.95" customHeight="1" x14ac:dyDescent="0.25">
      <c r="A33" s="93" t="s">
        <v>47</v>
      </c>
      <c r="B33" s="93" t="s">
        <v>54</v>
      </c>
      <c r="C33" s="93" t="s">
        <v>268</v>
      </c>
      <c r="D33" s="91" t="s">
        <v>364</v>
      </c>
      <c r="E33" s="93" t="s">
        <v>270</v>
      </c>
      <c r="F33" s="79" t="s">
        <v>280</v>
      </c>
      <c r="G33" s="79" t="s">
        <v>272</v>
      </c>
      <c r="H33" s="93" t="s">
        <v>281</v>
      </c>
      <c r="I33" s="62" t="s">
        <v>367</v>
      </c>
      <c r="J33" s="64"/>
    </row>
    <row r="34" spans="1:10" s="67" customFormat="1" ht="24.95" customHeight="1" x14ac:dyDescent="0.25">
      <c r="A34" s="93" t="s">
        <v>56</v>
      </c>
      <c r="B34" s="93" t="s">
        <v>283</v>
      </c>
      <c r="C34" s="93" t="s">
        <v>268</v>
      </c>
      <c r="D34" s="91" t="s">
        <v>364</v>
      </c>
      <c r="E34" s="93" t="s">
        <v>284</v>
      </c>
      <c r="F34" s="93" t="s">
        <v>285</v>
      </c>
      <c r="G34" s="93" t="s">
        <v>251</v>
      </c>
      <c r="H34" s="93" t="s">
        <v>37</v>
      </c>
      <c r="I34" s="62" t="s">
        <v>368</v>
      </c>
      <c r="J34" s="64"/>
    </row>
    <row r="35" spans="1:10" s="67" customFormat="1" ht="24.95" customHeight="1" x14ac:dyDescent="0.25">
      <c r="A35" s="91" t="s">
        <v>75</v>
      </c>
      <c r="B35" s="91" t="s">
        <v>369</v>
      </c>
      <c r="C35" s="91">
        <v>732</v>
      </c>
      <c r="D35" s="91" t="s">
        <v>364</v>
      </c>
      <c r="E35" s="91" t="s">
        <v>284</v>
      </c>
      <c r="F35" s="91" t="s">
        <v>250</v>
      </c>
      <c r="G35" s="91" t="s">
        <v>251</v>
      </c>
      <c r="H35" s="91" t="s">
        <v>370</v>
      </c>
      <c r="I35" s="62" t="s">
        <v>371</v>
      </c>
      <c r="J35" s="64" t="s">
        <v>290</v>
      </c>
    </row>
    <row r="36" spans="1:10" s="67" customFormat="1" ht="24.95" customHeight="1" x14ac:dyDescent="0.25">
      <c r="A36" s="91" t="s">
        <v>75</v>
      </c>
      <c r="B36" s="91" t="s">
        <v>291</v>
      </c>
      <c r="C36" s="91">
        <v>732</v>
      </c>
      <c r="D36" s="91" t="s">
        <v>364</v>
      </c>
      <c r="E36" s="91" t="s">
        <v>284</v>
      </c>
      <c r="F36" s="93" t="s">
        <v>295</v>
      </c>
      <c r="G36" s="93" t="s">
        <v>85</v>
      </c>
      <c r="H36" s="93" t="s">
        <v>37</v>
      </c>
      <c r="I36" s="62" t="s">
        <v>372</v>
      </c>
      <c r="J36" s="64"/>
    </row>
    <row r="37" spans="1:10" s="67" customFormat="1" ht="24.95" customHeight="1" x14ac:dyDescent="0.25">
      <c r="A37" s="93" t="s">
        <v>75</v>
      </c>
      <c r="B37" s="93" t="s">
        <v>287</v>
      </c>
      <c r="C37" s="93" t="s">
        <v>274</v>
      </c>
      <c r="D37" s="93" t="s">
        <v>275</v>
      </c>
      <c r="E37" s="93" t="s">
        <v>284</v>
      </c>
      <c r="F37" s="94" t="s">
        <v>113</v>
      </c>
      <c r="G37" s="94" t="s">
        <v>323</v>
      </c>
      <c r="H37" s="93" t="s">
        <v>32</v>
      </c>
      <c r="I37" s="62" t="s">
        <v>347</v>
      </c>
      <c r="J37" s="64" t="s">
        <v>290</v>
      </c>
    </row>
    <row r="38" spans="1:10" s="67" customFormat="1" ht="24.95" customHeight="1" x14ac:dyDescent="0.25">
      <c r="A38" s="93" t="s">
        <v>149</v>
      </c>
      <c r="B38" s="93" t="s">
        <v>294</v>
      </c>
      <c r="C38" s="93" t="s">
        <v>274</v>
      </c>
      <c r="D38" s="93" t="s">
        <v>275</v>
      </c>
      <c r="E38" s="93" t="s">
        <v>284</v>
      </c>
      <c r="F38" s="91" t="s">
        <v>205</v>
      </c>
      <c r="G38" s="95" t="s">
        <v>205</v>
      </c>
      <c r="H38" s="93"/>
      <c r="I38" s="70" t="s">
        <v>296</v>
      </c>
      <c r="J38" s="64"/>
    </row>
    <row r="39" spans="1:10" s="67" customFormat="1" ht="24.95" customHeight="1" x14ac:dyDescent="0.25">
      <c r="A39" s="96" t="s">
        <v>231</v>
      </c>
      <c r="B39" s="93" t="s">
        <v>346</v>
      </c>
      <c r="C39" s="97" t="s">
        <v>274</v>
      </c>
      <c r="D39" s="93" t="s">
        <v>275</v>
      </c>
      <c r="E39" s="93" t="s">
        <v>270</v>
      </c>
      <c r="F39" s="94" t="str">
        <f>'[3]CTF - FCT'!H81</f>
        <v>30 June</v>
      </c>
      <c r="G39" s="94" t="str">
        <f>'[3]CTF - FCT'!I81</f>
        <v>15 November</v>
      </c>
      <c r="H39" s="93" t="s">
        <v>32</v>
      </c>
      <c r="I39" s="62" t="s">
        <v>347</v>
      </c>
      <c r="J39" s="64"/>
    </row>
    <row r="40" spans="1:10" s="67" customFormat="1" ht="24.95" customHeight="1" x14ac:dyDescent="0.25">
      <c r="A40" s="91" t="s">
        <v>297</v>
      </c>
      <c r="B40" s="91" t="s">
        <v>298</v>
      </c>
      <c r="C40" s="91">
        <v>732</v>
      </c>
      <c r="D40" s="91" t="s">
        <v>364</v>
      </c>
      <c r="E40" s="93" t="s">
        <v>24</v>
      </c>
      <c r="F40" s="98" t="s">
        <v>300</v>
      </c>
      <c r="G40" s="98" t="s">
        <v>85</v>
      </c>
      <c r="H40" s="99" t="s">
        <v>301</v>
      </c>
      <c r="I40" s="62" t="s">
        <v>373</v>
      </c>
      <c r="J40" s="64"/>
    </row>
    <row r="41" spans="1:10" s="67" customFormat="1" ht="24.95" customHeight="1" x14ac:dyDescent="0.25">
      <c r="A41" s="91" t="s">
        <v>303</v>
      </c>
      <c r="B41" s="91" t="s">
        <v>304</v>
      </c>
      <c r="C41" s="91">
        <v>732</v>
      </c>
      <c r="D41" s="91" t="s">
        <v>364</v>
      </c>
      <c r="E41" s="93" t="s">
        <v>270</v>
      </c>
      <c r="F41" s="98" t="s">
        <v>250</v>
      </c>
      <c r="G41" s="98" t="s">
        <v>251</v>
      </c>
      <c r="H41" s="93" t="s">
        <v>37</v>
      </c>
      <c r="I41" s="62" t="s">
        <v>305</v>
      </c>
      <c r="J41" s="63"/>
    </row>
    <row r="42" spans="1:10" s="72" customFormat="1" ht="24.95" customHeight="1" x14ac:dyDescent="0.25">
      <c r="A42" s="100" t="s">
        <v>88</v>
      </c>
      <c r="B42" s="100" t="s">
        <v>306</v>
      </c>
      <c r="C42" s="100">
        <v>732</v>
      </c>
      <c r="D42" s="100" t="s">
        <v>364</v>
      </c>
      <c r="E42" s="100" t="s">
        <v>270</v>
      </c>
      <c r="F42" s="101" t="s">
        <v>307</v>
      </c>
      <c r="G42" s="101" t="s">
        <v>272</v>
      </c>
      <c r="H42" s="100" t="s">
        <v>308</v>
      </c>
      <c r="I42" s="62" t="s">
        <v>374</v>
      </c>
      <c r="J42" s="71" t="s">
        <v>375</v>
      </c>
    </row>
    <row r="43" spans="1:10" s="72" customFormat="1" ht="24.95" customHeight="1" x14ac:dyDescent="0.25">
      <c r="A43" s="100" t="s">
        <v>88</v>
      </c>
      <c r="B43" s="100" t="s">
        <v>376</v>
      </c>
      <c r="C43" s="100">
        <v>7</v>
      </c>
      <c r="D43" s="102" t="s">
        <v>377</v>
      </c>
      <c r="E43" s="100" t="s">
        <v>284</v>
      </c>
      <c r="F43" s="100" t="s">
        <v>113</v>
      </c>
      <c r="G43" s="100" t="s">
        <v>85</v>
      </c>
      <c r="H43" s="100" t="s">
        <v>96</v>
      </c>
      <c r="I43" s="62" t="s">
        <v>378</v>
      </c>
      <c r="J43" s="71" t="s">
        <v>375</v>
      </c>
    </row>
    <row r="44" spans="1:10" s="72" customFormat="1" ht="24.95" customHeight="1" x14ac:dyDescent="0.25">
      <c r="A44" s="100" t="s">
        <v>88</v>
      </c>
      <c r="B44" s="100" t="s">
        <v>379</v>
      </c>
      <c r="C44" s="100">
        <v>732</v>
      </c>
      <c r="D44" s="100" t="s">
        <v>364</v>
      </c>
      <c r="E44" s="100" t="s">
        <v>284</v>
      </c>
      <c r="F44" s="100" t="s">
        <v>295</v>
      </c>
      <c r="G44" s="103" t="s">
        <v>323</v>
      </c>
      <c r="H44" s="100" t="s">
        <v>100</v>
      </c>
      <c r="I44" s="62" t="s">
        <v>380</v>
      </c>
      <c r="J44" s="71" t="s">
        <v>375</v>
      </c>
    </row>
    <row r="45" spans="1:10" s="67" customFormat="1" ht="24.95" customHeight="1" x14ac:dyDescent="0.25">
      <c r="A45" s="91" t="s">
        <v>88</v>
      </c>
      <c r="B45" s="91" t="s">
        <v>95</v>
      </c>
      <c r="C45" s="91">
        <v>732</v>
      </c>
      <c r="D45" s="91" t="s">
        <v>364</v>
      </c>
      <c r="E45" s="91" t="s">
        <v>284</v>
      </c>
      <c r="F45" s="98" t="s">
        <v>113</v>
      </c>
      <c r="G45" s="104" t="s">
        <v>85</v>
      </c>
      <c r="H45" s="93" t="s">
        <v>310</v>
      </c>
      <c r="I45" s="62" t="s">
        <v>311</v>
      </c>
      <c r="J45" s="64" t="s">
        <v>312</v>
      </c>
    </row>
    <row r="46" spans="1:10" s="67" customFormat="1" ht="24.95" customHeight="1" x14ac:dyDescent="0.25">
      <c r="A46" s="91" t="s">
        <v>88</v>
      </c>
      <c r="B46" s="91" t="s">
        <v>381</v>
      </c>
      <c r="C46" s="91">
        <v>732</v>
      </c>
      <c r="D46" s="91" t="s">
        <v>364</v>
      </c>
      <c r="E46" s="91" t="s">
        <v>270</v>
      </c>
      <c r="F46" s="91" t="s">
        <v>285</v>
      </c>
      <c r="G46" s="95" t="s">
        <v>314</v>
      </c>
      <c r="H46" s="91" t="s">
        <v>96</v>
      </c>
      <c r="I46" s="62" t="s">
        <v>382</v>
      </c>
      <c r="J46" s="64" t="s">
        <v>312</v>
      </c>
    </row>
    <row r="47" spans="1:10" s="67" customFormat="1" ht="24.95" customHeight="1" x14ac:dyDescent="0.25">
      <c r="A47" s="91" t="s">
        <v>183</v>
      </c>
      <c r="B47" s="91" t="s">
        <v>383</v>
      </c>
      <c r="C47" s="91">
        <v>732</v>
      </c>
      <c r="D47" s="91" t="s">
        <v>364</v>
      </c>
      <c r="E47" s="91" t="s">
        <v>270</v>
      </c>
      <c r="F47" s="91" t="s">
        <v>250</v>
      </c>
      <c r="G47" s="91" t="s">
        <v>314</v>
      </c>
      <c r="H47" s="91" t="s">
        <v>384</v>
      </c>
      <c r="I47" s="62" t="s">
        <v>385</v>
      </c>
      <c r="J47" s="63" t="s">
        <v>386</v>
      </c>
    </row>
    <row r="48" spans="1:10" s="67" customFormat="1" ht="24.95" customHeight="1" x14ac:dyDescent="0.25">
      <c r="A48" s="91" t="s">
        <v>102</v>
      </c>
      <c r="B48" s="91" t="s">
        <v>387</v>
      </c>
      <c r="C48" s="91">
        <v>732</v>
      </c>
      <c r="D48" s="91" t="s">
        <v>364</v>
      </c>
      <c r="E48" s="91" t="s">
        <v>270</v>
      </c>
      <c r="F48" s="91" t="s">
        <v>388</v>
      </c>
      <c r="G48" s="95" t="s">
        <v>389</v>
      </c>
      <c r="H48" s="91" t="s">
        <v>104</v>
      </c>
      <c r="I48" s="62" t="s">
        <v>390</v>
      </c>
      <c r="J48" s="63" t="s">
        <v>860</v>
      </c>
    </row>
    <row r="49" spans="1:10" s="72" customFormat="1" ht="24.95" customHeight="1" x14ac:dyDescent="0.25">
      <c r="A49" s="100" t="s">
        <v>102</v>
      </c>
      <c r="B49" s="100" t="s">
        <v>391</v>
      </c>
      <c r="C49" s="100">
        <v>732</v>
      </c>
      <c r="D49" s="100" t="s">
        <v>364</v>
      </c>
      <c r="E49" s="100" t="s">
        <v>392</v>
      </c>
      <c r="F49" s="100" t="s">
        <v>285</v>
      </c>
      <c r="G49" s="100" t="s">
        <v>393</v>
      </c>
      <c r="H49" s="100" t="s">
        <v>104</v>
      </c>
      <c r="I49" s="62" t="s">
        <v>394</v>
      </c>
      <c r="J49" s="71" t="s">
        <v>375</v>
      </c>
    </row>
    <row r="50" spans="1:10" s="67" customFormat="1" ht="24.95" customHeight="1" x14ac:dyDescent="0.25">
      <c r="A50" s="91" t="s">
        <v>106</v>
      </c>
      <c r="B50" s="91" t="s">
        <v>395</v>
      </c>
      <c r="C50" s="91">
        <v>7</v>
      </c>
      <c r="D50" s="92" t="s">
        <v>377</v>
      </c>
      <c r="E50" s="91" t="s">
        <v>270</v>
      </c>
      <c r="F50" s="91" t="s">
        <v>285</v>
      </c>
      <c r="G50" s="91" t="s">
        <v>337</v>
      </c>
      <c r="H50" s="91" t="s">
        <v>396</v>
      </c>
      <c r="I50" s="62" t="s">
        <v>397</v>
      </c>
      <c r="J50" s="64"/>
    </row>
    <row r="51" spans="1:10" s="67" customFormat="1" ht="24.95" customHeight="1" x14ac:dyDescent="0.25">
      <c r="A51" s="91" t="s">
        <v>129</v>
      </c>
      <c r="B51" s="91" t="s">
        <v>136</v>
      </c>
      <c r="C51" s="91">
        <v>732</v>
      </c>
      <c r="D51" s="91" t="s">
        <v>364</v>
      </c>
      <c r="E51" s="91" t="s">
        <v>270</v>
      </c>
      <c r="F51" s="91" t="s">
        <v>307</v>
      </c>
      <c r="G51" s="91" t="s">
        <v>85</v>
      </c>
      <c r="H51" s="91" t="s">
        <v>398</v>
      </c>
      <c r="I51" s="62" t="s">
        <v>399</v>
      </c>
      <c r="J51" s="64" t="s">
        <v>326</v>
      </c>
    </row>
    <row r="52" spans="1:10" s="67" customFormat="1" ht="24.95" customHeight="1" x14ac:dyDescent="0.25">
      <c r="A52" s="91" t="s">
        <v>400</v>
      </c>
      <c r="B52" s="91" t="s">
        <v>401</v>
      </c>
      <c r="C52" s="91">
        <v>732</v>
      </c>
      <c r="D52" s="91" t="s">
        <v>364</v>
      </c>
      <c r="E52" s="91" t="s">
        <v>284</v>
      </c>
      <c r="F52" s="91" t="s">
        <v>285</v>
      </c>
      <c r="G52" s="95" t="s">
        <v>85</v>
      </c>
      <c r="H52" s="91" t="s">
        <v>37</v>
      </c>
      <c r="I52" s="62" t="s">
        <v>402</v>
      </c>
      <c r="J52" s="64"/>
    </row>
    <row r="53" spans="1:10" s="67" customFormat="1" ht="24.95" customHeight="1" x14ac:dyDescent="0.25">
      <c r="A53" s="91" t="s">
        <v>165</v>
      </c>
      <c r="B53" s="91" t="s">
        <v>331</v>
      </c>
      <c r="C53" s="91">
        <v>732</v>
      </c>
      <c r="D53" s="91" t="s">
        <v>364</v>
      </c>
      <c r="E53" s="91" t="s">
        <v>284</v>
      </c>
      <c r="F53" s="91" t="s">
        <v>322</v>
      </c>
      <c r="G53" s="91" t="s">
        <v>332</v>
      </c>
      <c r="H53" s="91" t="s">
        <v>32</v>
      </c>
      <c r="I53" s="62" t="s">
        <v>403</v>
      </c>
      <c r="J53" s="64"/>
    </row>
    <row r="54" spans="1:10" s="67" customFormat="1" ht="24.95" customHeight="1" x14ac:dyDescent="0.25">
      <c r="A54" s="91" t="s">
        <v>155</v>
      </c>
      <c r="B54" s="91" t="s">
        <v>336</v>
      </c>
      <c r="C54" s="91">
        <v>732</v>
      </c>
      <c r="D54" s="91" t="s">
        <v>364</v>
      </c>
      <c r="E54" s="91" t="s">
        <v>284</v>
      </c>
      <c r="F54" s="91" t="s">
        <v>285</v>
      </c>
      <c r="G54" s="91" t="s">
        <v>337</v>
      </c>
      <c r="H54" s="91" t="s">
        <v>338</v>
      </c>
      <c r="I54" s="62" t="s">
        <v>404</v>
      </c>
      <c r="J54" s="64" t="s">
        <v>340</v>
      </c>
    </row>
    <row r="55" spans="1:10" s="67" customFormat="1" ht="24.95" customHeight="1" x14ac:dyDescent="0.25">
      <c r="A55" s="91" t="s">
        <v>174</v>
      </c>
      <c r="B55" s="91" t="s">
        <v>341</v>
      </c>
      <c r="C55" s="91">
        <v>732</v>
      </c>
      <c r="D55" s="91" t="s">
        <v>364</v>
      </c>
      <c r="E55" s="91" t="s">
        <v>270</v>
      </c>
      <c r="F55" s="91" t="s">
        <v>342</v>
      </c>
      <c r="G55" s="91" t="s">
        <v>343</v>
      </c>
      <c r="H55" s="92" t="s">
        <v>405</v>
      </c>
      <c r="I55" s="62" t="s">
        <v>406</v>
      </c>
      <c r="J55" s="64"/>
    </row>
    <row r="56" spans="1:10" s="67" customFormat="1" ht="24.95" customHeight="1" x14ac:dyDescent="0.25">
      <c r="A56" s="91" t="s">
        <v>407</v>
      </c>
      <c r="B56" s="91" t="s">
        <v>408</v>
      </c>
      <c r="C56" s="91">
        <v>732</v>
      </c>
      <c r="D56" s="91" t="s">
        <v>364</v>
      </c>
      <c r="E56" s="91" t="s">
        <v>25</v>
      </c>
      <c r="F56" s="91" t="s">
        <v>388</v>
      </c>
      <c r="G56" s="91" t="s">
        <v>314</v>
      </c>
      <c r="H56" s="92" t="s">
        <v>409</v>
      </c>
      <c r="I56" s="62" t="s">
        <v>410</v>
      </c>
      <c r="J56" s="64"/>
    </row>
    <row r="57" spans="1:10" s="67" customFormat="1" ht="24.95" customHeight="1" x14ac:dyDescent="0.25">
      <c r="A57" s="91" t="s">
        <v>197</v>
      </c>
      <c r="B57" s="91" t="s">
        <v>348</v>
      </c>
      <c r="C57" s="91">
        <v>732</v>
      </c>
      <c r="D57" s="91" t="s">
        <v>364</v>
      </c>
      <c r="E57" s="91" t="s">
        <v>284</v>
      </c>
      <c r="F57" s="91" t="s">
        <v>349</v>
      </c>
      <c r="G57" s="91" t="s">
        <v>242</v>
      </c>
      <c r="H57" s="91" t="s">
        <v>411</v>
      </c>
      <c r="I57" s="62" t="s">
        <v>412</v>
      </c>
      <c r="J57" s="64"/>
    </row>
    <row r="58" spans="1:10" s="67" customFormat="1" ht="24.95" customHeight="1" x14ac:dyDescent="0.25">
      <c r="A58" s="91" t="s">
        <v>197</v>
      </c>
      <c r="B58" s="91" t="s">
        <v>355</v>
      </c>
      <c r="C58" s="91">
        <v>732</v>
      </c>
      <c r="D58" s="91" t="s">
        <v>364</v>
      </c>
      <c r="E58" s="91" t="s">
        <v>284</v>
      </c>
      <c r="F58" s="91" t="s">
        <v>113</v>
      </c>
      <c r="G58" s="91" t="s">
        <v>356</v>
      </c>
      <c r="H58" s="91" t="s">
        <v>32</v>
      </c>
      <c r="I58" s="62" t="s">
        <v>413</v>
      </c>
      <c r="J58" s="278" t="s">
        <v>1244</v>
      </c>
    </row>
    <row r="59" spans="1:10" s="67" customFormat="1" ht="24.95" customHeight="1" x14ac:dyDescent="0.25">
      <c r="A59" s="96" t="s">
        <v>234</v>
      </c>
      <c r="B59" s="91" t="s">
        <v>414</v>
      </c>
      <c r="C59" s="91">
        <v>732</v>
      </c>
      <c r="D59" s="91" t="s">
        <v>364</v>
      </c>
      <c r="E59" s="91" t="s">
        <v>25</v>
      </c>
      <c r="F59" s="91" t="str">
        <f>'[2]MIDF - FMED'!H114</f>
        <v>15 April</v>
      </c>
      <c r="G59" s="91" t="str">
        <f>'[2]MIDF - FMED'!I114</f>
        <v>31 October</v>
      </c>
      <c r="H59" s="91" t="s">
        <v>415</v>
      </c>
      <c r="I59" s="88" t="s">
        <v>416</v>
      </c>
      <c r="J59" s="64"/>
    </row>
    <row r="60" spans="1:10" ht="24.95" customHeight="1" x14ac:dyDescent="0.3">
      <c r="A60" s="305" t="s">
        <v>417</v>
      </c>
      <c r="B60" s="306"/>
      <c r="C60" s="306"/>
      <c r="D60" s="306"/>
      <c r="E60" s="306"/>
      <c r="F60" s="306"/>
      <c r="G60" s="306"/>
      <c r="H60" s="306"/>
      <c r="I60" s="306"/>
      <c r="J60" s="73"/>
    </row>
    <row r="61" spans="1:10" ht="24.95" customHeight="1" x14ac:dyDescent="0.25">
      <c r="A61" s="77" t="s">
        <v>56</v>
      </c>
      <c r="B61" s="77" t="s">
        <v>283</v>
      </c>
      <c r="C61" s="77" t="s">
        <v>268</v>
      </c>
      <c r="D61" s="105" t="s">
        <v>364</v>
      </c>
      <c r="E61" s="77" t="s">
        <v>284</v>
      </c>
      <c r="F61" s="77" t="s">
        <v>285</v>
      </c>
      <c r="G61" s="77" t="s">
        <v>251</v>
      </c>
      <c r="H61" s="77" t="s">
        <v>37</v>
      </c>
      <c r="I61" s="106" t="s">
        <v>368</v>
      </c>
      <c r="J61" s="107"/>
    </row>
    <row r="63" spans="1:10" x14ac:dyDescent="0.25">
      <c r="G63" s="57" t="s">
        <v>418</v>
      </c>
    </row>
    <row r="108" spans="7:10" s="57" customFormat="1" x14ac:dyDescent="0.25">
      <c r="G108" s="57" t="s">
        <v>8</v>
      </c>
      <c r="I108" s="75"/>
      <c r="J108" s="76"/>
    </row>
  </sheetData>
  <autoFilter ref="A2:J61"/>
  <mergeCells count="4">
    <mergeCell ref="A3:J3"/>
    <mergeCell ref="A31:J31"/>
    <mergeCell ref="A60:I60"/>
    <mergeCell ref="A1:J1"/>
  </mergeCells>
  <hyperlinks>
    <hyperlink ref="I7" r:id="rId1"/>
    <hyperlink ref="I11" r:id="rId2"/>
    <hyperlink ref="I12" r:id="rId3"/>
    <hyperlink ref="I41" r:id="rId4"/>
    <hyperlink ref="I4" r:id="rId5"/>
    <hyperlink ref="I13" r:id="rId6"/>
    <hyperlink ref="I42" r:id="rId7"/>
    <hyperlink ref="I20" r:id="rId8"/>
    <hyperlink ref="I25" r:id="rId9"/>
    <hyperlink ref="I59" r:id="rId10"/>
    <hyperlink ref="I38" r:id="rId11"/>
  </hyperlinks>
  <pageMargins left="0.7" right="0.7" top="0.75" bottom="0.75" header="0.3" footer="0.3"/>
  <pageSetup orientation="portrait"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zoomScaleNormal="100" workbookViewId="0">
      <pane ySplit="2" topLeftCell="A3" activePane="bottomLeft" state="frozen"/>
      <selection pane="bottomLeft" activeCell="G2" sqref="G2"/>
    </sheetView>
  </sheetViews>
  <sheetFormatPr defaultRowHeight="15" x14ac:dyDescent="0.25"/>
  <cols>
    <col min="1" max="1" width="5.140625" customWidth="1"/>
    <col min="2" max="2" width="37.42578125" customWidth="1"/>
    <col min="3" max="3" width="6.42578125" style="3" customWidth="1"/>
    <col min="4" max="4" width="28.5703125" customWidth="1"/>
    <col min="5" max="5" width="6.28515625" customWidth="1"/>
    <col min="6" max="6" width="11.85546875" customWidth="1"/>
    <col min="7" max="7" width="15" customWidth="1"/>
    <col min="8" max="8" width="18.42578125" customWidth="1"/>
    <col min="9" max="9" width="56.5703125" customWidth="1"/>
    <col min="10" max="10" width="54.5703125" customWidth="1"/>
  </cols>
  <sheetData>
    <row r="1" spans="1:10" s="61" customFormat="1" ht="28.5" customHeight="1" x14ac:dyDescent="0.4">
      <c r="A1" s="300" t="s">
        <v>451</v>
      </c>
      <c r="B1" s="300"/>
      <c r="C1" s="300"/>
      <c r="D1" s="300"/>
      <c r="E1" s="300"/>
      <c r="F1" s="300"/>
      <c r="G1" s="300"/>
      <c r="H1" s="300"/>
      <c r="I1" s="300"/>
      <c r="J1" s="300"/>
    </row>
    <row r="2" spans="1:10" s="60" customFormat="1" ht="47.1" customHeight="1" x14ac:dyDescent="0.25">
      <c r="A2" s="150" t="s">
        <v>2</v>
      </c>
      <c r="B2" s="151" t="s">
        <v>0</v>
      </c>
      <c r="C2" s="152" t="s">
        <v>9</v>
      </c>
      <c r="D2" s="151" t="s">
        <v>10</v>
      </c>
      <c r="E2" s="150" t="s">
        <v>3</v>
      </c>
      <c r="F2" s="150" t="s">
        <v>4</v>
      </c>
      <c r="G2" s="150" t="s">
        <v>5</v>
      </c>
      <c r="H2" s="151" t="s">
        <v>1</v>
      </c>
      <c r="I2" s="151" t="s">
        <v>6</v>
      </c>
      <c r="J2" s="149" t="s">
        <v>7</v>
      </c>
    </row>
    <row r="3" spans="1:10" ht="24.95" customHeight="1" x14ac:dyDescent="0.3">
      <c r="A3" s="301" t="s">
        <v>419</v>
      </c>
      <c r="B3" s="302"/>
      <c r="C3" s="302"/>
      <c r="D3" s="302"/>
      <c r="E3" s="302"/>
      <c r="F3" s="302"/>
      <c r="G3" s="302"/>
      <c r="H3" s="302"/>
      <c r="I3" s="302"/>
      <c r="J3" s="303"/>
    </row>
    <row r="4" spans="1:10" ht="24.95" customHeight="1" x14ac:dyDescent="0.25">
      <c r="A4" s="74" t="s">
        <v>56</v>
      </c>
      <c r="B4" s="108" t="s">
        <v>420</v>
      </c>
      <c r="C4" s="109" t="s">
        <v>421</v>
      </c>
      <c r="D4" s="108" t="s">
        <v>422</v>
      </c>
      <c r="E4" s="74" t="s">
        <v>423</v>
      </c>
      <c r="F4" s="74" t="s">
        <v>241</v>
      </c>
      <c r="G4" s="74" t="s">
        <v>251</v>
      </c>
      <c r="H4" s="74" t="s">
        <v>424</v>
      </c>
      <c r="I4" s="70" t="s">
        <v>425</v>
      </c>
      <c r="J4" s="2" t="s">
        <v>8</v>
      </c>
    </row>
    <row r="5" spans="1:10" ht="24.95" customHeight="1" x14ac:dyDescent="0.25">
      <c r="A5" s="108" t="s">
        <v>119</v>
      </c>
      <c r="B5" s="108" t="s">
        <v>426</v>
      </c>
      <c r="C5" s="109" t="s">
        <v>421</v>
      </c>
      <c r="D5" s="108" t="s">
        <v>422</v>
      </c>
      <c r="E5" s="108" t="s">
        <v>284</v>
      </c>
      <c r="F5" s="108" t="s">
        <v>113</v>
      </c>
      <c r="G5" s="74" t="s">
        <v>85</v>
      </c>
      <c r="H5" s="74" t="s">
        <v>424</v>
      </c>
      <c r="I5" s="70" t="s">
        <v>427</v>
      </c>
      <c r="J5" s="2"/>
    </row>
    <row r="6" spans="1:10" ht="24.95" customHeight="1" x14ac:dyDescent="0.25">
      <c r="A6" s="108" t="s">
        <v>151</v>
      </c>
      <c r="B6" s="108" t="s">
        <v>428</v>
      </c>
      <c r="C6" s="109" t="s">
        <v>421</v>
      </c>
      <c r="D6" s="108" t="s">
        <v>422</v>
      </c>
      <c r="E6" s="108" t="s">
        <v>423</v>
      </c>
      <c r="F6" s="108" t="s">
        <v>250</v>
      </c>
      <c r="G6" s="74" t="s">
        <v>251</v>
      </c>
      <c r="H6" s="74" t="s">
        <v>424</v>
      </c>
      <c r="I6" s="70" t="s">
        <v>429</v>
      </c>
      <c r="J6" s="70" t="s">
        <v>430</v>
      </c>
    </row>
    <row r="7" spans="1:10" ht="24.95" customHeight="1" x14ac:dyDescent="0.25">
      <c r="A7" s="108" t="s">
        <v>183</v>
      </c>
      <c r="B7" s="108" t="s">
        <v>431</v>
      </c>
      <c r="C7" s="109" t="s">
        <v>421</v>
      </c>
      <c r="D7" s="108" t="s">
        <v>422</v>
      </c>
      <c r="E7" s="108" t="s">
        <v>24</v>
      </c>
      <c r="F7" s="74" t="s">
        <v>250</v>
      </c>
      <c r="G7" s="74" t="s">
        <v>251</v>
      </c>
      <c r="H7" s="74" t="s">
        <v>424</v>
      </c>
      <c r="I7" s="58" t="s">
        <v>432</v>
      </c>
      <c r="J7" s="110" t="s">
        <v>618</v>
      </c>
    </row>
    <row r="8" spans="1:10" ht="24.95" customHeight="1" x14ac:dyDescent="0.3">
      <c r="A8" s="301" t="s">
        <v>433</v>
      </c>
      <c r="B8" s="302"/>
      <c r="C8" s="302"/>
      <c r="D8" s="302"/>
      <c r="E8" s="302"/>
      <c r="F8" s="302"/>
      <c r="G8" s="302"/>
      <c r="H8" s="302"/>
      <c r="I8" s="302"/>
      <c r="J8" s="303"/>
    </row>
    <row r="9" spans="1:10" ht="24.95" customHeight="1" x14ac:dyDescent="0.25">
      <c r="A9" s="17" t="s">
        <v>246</v>
      </c>
      <c r="B9" s="33" t="s">
        <v>247</v>
      </c>
      <c r="C9" s="19" t="str">
        <f>C15</f>
        <v>041</v>
      </c>
      <c r="D9" s="19" t="str">
        <f>D15</f>
        <v>Business and administration</v>
      </c>
      <c r="E9" s="20" t="s">
        <v>24</v>
      </c>
      <c r="F9" s="19" t="s">
        <v>205</v>
      </c>
      <c r="G9" s="19" t="s">
        <v>205</v>
      </c>
      <c r="H9" s="20" t="s">
        <v>37</v>
      </c>
      <c r="I9" s="21" t="s">
        <v>248</v>
      </c>
      <c r="J9" s="22"/>
    </row>
    <row r="10" spans="1:10" ht="24.95" customHeight="1" x14ac:dyDescent="0.25">
      <c r="A10" s="17" t="s">
        <v>246</v>
      </c>
      <c r="B10" s="33" t="s">
        <v>249</v>
      </c>
      <c r="C10" s="19" t="str">
        <f>'[4]EVF-SEB'!C91</f>
        <v>041</v>
      </c>
      <c r="D10" s="19" t="str">
        <f>'[4]EVF-SEB'!D91</f>
        <v>Business and Administration</v>
      </c>
      <c r="E10" s="19" t="str">
        <f>'[4]EVF-SEB'!E91</f>
        <v>B</v>
      </c>
      <c r="F10" s="19" t="str">
        <f>'[4]EVF-SEB'!F91</f>
        <v>15 May</v>
      </c>
      <c r="G10" s="19" t="str">
        <f>'[4]EVF-SEB'!G91</f>
        <v>15 November</v>
      </c>
      <c r="H10" s="19" t="str">
        <f>'[4]EVF-SEB'!H91</f>
        <v>English B2</v>
      </c>
      <c r="I10" s="21" t="s">
        <v>252</v>
      </c>
      <c r="J10" s="22"/>
    </row>
    <row r="11" spans="1:10" ht="24.95" customHeight="1" x14ac:dyDescent="0.25">
      <c r="A11" s="74" t="s">
        <v>119</v>
      </c>
      <c r="B11" s="108" t="s">
        <v>426</v>
      </c>
      <c r="C11" s="109" t="s">
        <v>434</v>
      </c>
      <c r="D11" s="108" t="s">
        <v>435</v>
      </c>
      <c r="E11" s="74" t="s">
        <v>284</v>
      </c>
      <c r="F11" s="74" t="s">
        <v>113</v>
      </c>
      <c r="G11" s="74" t="s">
        <v>85</v>
      </c>
      <c r="H11" s="74" t="s">
        <v>424</v>
      </c>
      <c r="I11" s="70" t="s">
        <v>427</v>
      </c>
      <c r="J11" s="1"/>
    </row>
    <row r="12" spans="1:10" ht="24.95" customHeight="1" x14ac:dyDescent="0.25">
      <c r="A12" s="17" t="str">
        <f>'[4]EVF-SEB'!A109</f>
        <v>KR</v>
      </c>
      <c r="B12" s="43" t="str">
        <f>'[4]EVF-SEB'!B109</f>
        <v>Yonsei University</v>
      </c>
      <c r="C12" s="19" t="str">
        <f>'[4]EVF-SEB'!C109</f>
        <v>041</v>
      </c>
      <c r="D12" s="44" t="str">
        <f>'[4]EVF-SEB'!D109</f>
        <v>Business and Administration</v>
      </c>
      <c r="E12" s="45" t="str">
        <f>'[4]EVF-SEB'!E109</f>
        <v>B</v>
      </c>
      <c r="F12" s="19" t="str">
        <f>'[4]EVF-SEB'!F109</f>
        <v>30 April</v>
      </c>
      <c r="G12" s="19" t="str">
        <f>'[4]EVF-SEB'!G109</f>
        <v>31 October</v>
      </c>
      <c r="H12" s="44" t="str">
        <f>'[4]EVF-SEB'!H109</f>
        <v>English B2</v>
      </c>
      <c r="I12" s="49" t="s">
        <v>227</v>
      </c>
      <c r="J12" s="50" t="str">
        <f>'[4]EVF-SEB'!J109</f>
        <v>English TOEFL score  79 in iBT (cBT 213, pBT 550) or IELTS 6.5</v>
      </c>
    </row>
    <row r="13" spans="1:10" ht="24.95" customHeight="1" x14ac:dyDescent="0.25">
      <c r="A13" s="17" t="str">
        <f>'[4]EVF-SEB'!A110</f>
        <v>KR</v>
      </c>
      <c r="B13" s="43" t="str">
        <f>'[4]EVF-SEB'!B110</f>
        <v>Chung-Ang University</v>
      </c>
      <c r="C13" s="19" t="str">
        <f>'[4]EVF-SEB'!C110</f>
        <v>041</v>
      </c>
      <c r="D13" s="44" t="str">
        <f>'[4]EVF-SEB'!D110</f>
        <v>Business and Administration</v>
      </c>
      <c r="E13" s="45" t="str">
        <f>'[4]EVF-SEB'!E110</f>
        <v>B</v>
      </c>
      <c r="F13" s="19" t="str">
        <f>'[4]EVF-SEB'!F110</f>
        <v>20 May</v>
      </c>
      <c r="G13" s="19" t="str">
        <f>'[4]EVF-SEB'!G110</f>
        <v>19 November</v>
      </c>
      <c r="H13" s="44" t="str">
        <f>'[4]EVF-SEB'!H110</f>
        <v>English B2</v>
      </c>
      <c r="I13" s="49" t="str">
        <f>'[4]EVF-SEB'!I110</f>
        <v>https://neweng.cau.ac.kr/cms/FR_CON/index.do?MENU_ID=530</v>
      </c>
      <c r="J13" s="50"/>
    </row>
    <row r="14" spans="1:10" ht="24.95" customHeight="1" x14ac:dyDescent="0.25">
      <c r="A14" s="17" t="str">
        <f>'[4]EVF-SEB'!A111</f>
        <v>KR</v>
      </c>
      <c r="B14" s="43" t="str">
        <f>'[4]EVF-SEB'!B111</f>
        <v>Kyung Hee University</v>
      </c>
      <c r="C14" s="19" t="str">
        <f>'[4]EVF-SEB'!C111</f>
        <v>041</v>
      </c>
      <c r="D14" s="44" t="str">
        <f>'[4]EVF-SEB'!D111</f>
        <v>Business and Administration</v>
      </c>
      <c r="E14" s="45" t="str">
        <f>'[4]EVF-SEB'!E111</f>
        <v>B</v>
      </c>
      <c r="F14" s="19" t="str">
        <f>'[4]EVF-SEB'!F111</f>
        <v>1 May</v>
      </c>
      <c r="G14" s="19" t="str">
        <f>'[4]EVF-SEB'!G111</f>
        <v>1 November</v>
      </c>
      <c r="H14" s="44" t="str">
        <f>'[4]EVF-SEB'!H111</f>
        <v>English B2</v>
      </c>
      <c r="I14" s="49" t="str">
        <f>'[4]EVF-SEB'!I111</f>
        <v>http://blog.khu.ac.kr/khuexchange</v>
      </c>
      <c r="J14" s="50"/>
    </row>
    <row r="15" spans="1:10" ht="24.95" customHeight="1" x14ac:dyDescent="0.25">
      <c r="A15" s="74" t="s">
        <v>197</v>
      </c>
      <c r="B15" s="108" t="s">
        <v>436</v>
      </c>
      <c r="C15" s="109" t="s">
        <v>31</v>
      </c>
      <c r="D15" s="108" t="s">
        <v>437</v>
      </c>
      <c r="E15" s="74" t="s">
        <v>24</v>
      </c>
      <c r="F15" s="74" t="s">
        <v>250</v>
      </c>
      <c r="G15" s="74" t="s">
        <v>242</v>
      </c>
      <c r="H15" s="74" t="s">
        <v>424</v>
      </c>
      <c r="I15" s="70" t="s">
        <v>438</v>
      </c>
      <c r="J15" s="1"/>
    </row>
    <row r="16" spans="1:10" ht="24.95" customHeight="1" x14ac:dyDescent="0.25">
      <c r="A16" s="74" t="s">
        <v>197</v>
      </c>
      <c r="B16" s="108" t="s">
        <v>439</v>
      </c>
      <c r="C16" s="109" t="s">
        <v>434</v>
      </c>
      <c r="D16" s="108" t="s">
        <v>435</v>
      </c>
      <c r="E16" s="74" t="s">
        <v>24</v>
      </c>
      <c r="F16" s="74" t="s">
        <v>295</v>
      </c>
      <c r="G16" s="74" t="s">
        <v>323</v>
      </c>
      <c r="H16" s="74" t="s">
        <v>440</v>
      </c>
      <c r="I16" s="70" t="s">
        <v>441</v>
      </c>
      <c r="J16" s="1"/>
    </row>
    <row r="17" spans="1:10" ht="24.95" customHeight="1" x14ac:dyDescent="0.25">
      <c r="A17" s="17" t="s">
        <v>234</v>
      </c>
      <c r="B17" s="43" t="s">
        <v>235</v>
      </c>
      <c r="C17" s="19" t="str">
        <f>'[4]EVF-SEB'!C228</f>
        <v>041</v>
      </c>
      <c r="D17" s="44" t="str">
        <f>'[4]EVF-SEB'!D228</f>
        <v>Business and Administration</v>
      </c>
      <c r="E17" s="45" t="str">
        <f>'[4]EVF-SEB'!E228</f>
        <v>M</v>
      </c>
      <c r="F17" s="19" t="str">
        <f>'[4]EVF-SEB'!F228</f>
        <v>15 April</v>
      </c>
      <c r="G17" s="19" t="str">
        <f>'[4]EVF-SEB'!G228</f>
        <v>1 November</v>
      </c>
      <c r="H17" s="44" t="str">
        <f>'[4]EVF-SEB'!H228</f>
        <v>English  B2</v>
      </c>
      <c r="I17" s="52" t="s">
        <v>236</v>
      </c>
      <c r="J17" s="47"/>
    </row>
    <row r="18" spans="1:10" ht="24.95" customHeight="1" x14ac:dyDescent="0.25">
      <c r="A18" s="74" t="s">
        <v>155</v>
      </c>
      <c r="B18" s="108" t="s">
        <v>442</v>
      </c>
      <c r="C18" s="109" t="s">
        <v>31</v>
      </c>
      <c r="D18" s="108" t="s">
        <v>437</v>
      </c>
      <c r="E18" s="74" t="s">
        <v>24</v>
      </c>
      <c r="F18" s="74" t="s">
        <v>307</v>
      </c>
      <c r="G18" s="74" t="s">
        <v>272</v>
      </c>
      <c r="H18" s="74" t="s">
        <v>424</v>
      </c>
      <c r="I18" s="70" t="s">
        <v>443</v>
      </c>
      <c r="J18" s="1"/>
    </row>
    <row r="19" spans="1:10" ht="24.95" customHeight="1" x14ac:dyDescent="0.25">
      <c r="A19" s="108" t="s">
        <v>75</v>
      </c>
      <c r="B19" s="108" t="s">
        <v>444</v>
      </c>
      <c r="C19" s="109" t="s">
        <v>31</v>
      </c>
      <c r="D19" s="108" t="s">
        <v>437</v>
      </c>
      <c r="E19" s="74" t="s">
        <v>423</v>
      </c>
      <c r="F19" s="74" t="s">
        <v>250</v>
      </c>
      <c r="G19" s="74" t="s">
        <v>251</v>
      </c>
      <c r="H19" s="108" t="s">
        <v>445</v>
      </c>
      <c r="I19" s="70" t="s">
        <v>446</v>
      </c>
      <c r="J19" s="1"/>
    </row>
    <row r="20" spans="1:10" ht="24.95" customHeight="1" x14ac:dyDescent="0.3">
      <c r="A20" s="301" t="s">
        <v>447</v>
      </c>
      <c r="B20" s="302"/>
      <c r="C20" s="302"/>
      <c r="D20" s="302"/>
      <c r="E20" s="302"/>
      <c r="F20" s="302"/>
      <c r="G20" s="302"/>
      <c r="H20" s="302"/>
      <c r="I20" s="302"/>
      <c r="J20" s="303"/>
    </row>
    <row r="21" spans="1:10" ht="24.95" customHeight="1" x14ac:dyDescent="0.25">
      <c r="A21" s="108" t="s">
        <v>56</v>
      </c>
      <c r="B21" s="108" t="s">
        <v>420</v>
      </c>
      <c r="C21" s="109" t="s">
        <v>421</v>
      </c>
      <c r="D21" s="108" t="s">
        <v>422</v>
      </c>
      <c r="E21" s="108" t="s">
        <v>423</v>
      </c>
      <c r="F21" s="108" t="s">
        <v>241</v>
      </c>
      <c r="G21" s="108" t="s">
        <v>251</v>
      </c>
      <c r="H21" s="108" t="s">
        <v>424</v>
      </c>
      <c r="I21" s="58" t="s">
        <v>425</v>
      </c>
      <c r="J21" s="1"/>
    </row>
    <row r="22" spans="1:10" ht="24.95" customHeight="1" x14ac:dyDescent="0.25">
      <c r="A22" s="108" t="s">
        <v>119</v>
      </c>
      <c r="B22" s="108" t="s">
        <v>426</v>
      </c>
      <c r="C22" s="109" t="s">
        <v>421</v>
      </c>
      <c r="D22" s="108" t="s">
        <v>422</v>
      </c>
      <c r="E22" s="108" t="s">
        <v>284</v>
      </c>
      <c r="F22" s="108" t="s">
        <v>113</v>
      </c>
      <c r="G22" s="74" t="s">
        <v>85</v>
      </c>
      <c r="H22" s="74" t="s">
        <v>424</v>
      </c>
      <c r="I22" s="70" t="s">
        <v>427</v>
      </c>
      <c r="J22" s="2"/>
    </row>
    <row r="23" spans="1:10" ht="24.95" customHeight="1" x14ac:dyDescent="0.25">
      <c r="A23" s="108" t="s">
        <v>151</v>
      </c>
      <c r="B23" s="108" t="s">
        <v>428</v>
      </c>
      <c r="C23" s="109" t="s">
        <v>421</v>
      </c>
      <c r="D23" s="108" t="s">
        <v>422</v>
      </c>
      <c r="E23" s="108" t="s">
        <v>423</v>
      </c>
      <c r="F23" s="108" t="s">
        <v>250</v>
      </c>
      <c r="G23" s="74" t="s">
        <v>251</v>
      </c>
      <c r="H23" s="74" t="s">
        <v>424</v>
      </c>
      <c r="I23" s="70" t="s">
        <v>429</v>
      </c>
      <c r="J23" s="2"/>
    </row>
    <row r="24" spans="1:10" ht="24.95" customHeight="1" x14ac:dyDescent="0.25">
      <c r="A24" s="74" t="s">
        <v>183</v>
      </c>
      <c r="B24" s="108" t="s">
        <v>431</v>
      </c>
      <c r="C24" s="109" t="s">
        <v>421</v>
      </c>
      <c r="D24" s="108" t="s">
        <v>422</v>
      </c>
      <c r="E24" s="74" t="s">
        <v>24</v>
      </c>
      <c r="F24" s="74" t="s">
        <v>250</v>
      </c>
      <c r="G24" s="74" t="s">
        <v>251</v>
      </c>
      <c r="H24" s="74" t="s">
        <v>424</v>
      </c>
      <c r="I24" s="58" t="s">
        <v>448</v>
      </c>
      <c r="J24" s="1"/>
    </row>
    <row r="25" spans="1:10" ht="24.95" customHeight="1" x14ac:dyDescent="0.3">
      <c r="A25" s="301" t="s">
        <v>449</v>
      </c>
      <c r="B25" s="302"/>
      <c r="C25" s="302"/>
      <c r="D25" s="302"/>
      <c r="E25" s="302"/>
      <c r="F25" s="302"/>
      <c r="G25" s="302"/>
      <c r="H25" s="302"/>
      <c r="I25" s="302"/>
      <c r="J25" s="303"/>
    </row>
    <row r="26" spans="1:10" ht="24.95" customHeight="1" x14ac:dyDescent="0.25">
      <c r="A26" s="74" t="s">
        <v>119</v>
      </c>
      <c r="B26" s="108" t="s">
        <v>426</v>
      </c>
      <c r="C26" s="109" t="s">
        <v>434</v>
      </c>
      <c r="D26" s="108" t="s">
        <v>435</v>
      </c>
      <c r="E26" s="74" t="s">
        <v>284</v>
      </c>
      <c r="F26" s="74" t="s">
        <v>113</v>
      </c>
      <c r="G26" s="74" t="s">
        <v>85</v>
      </c>
      <c r="H26" s="74" t="s">
        <v>424</v>
      </c>
      <c r="I26" s="70" t="s">
        <v>427</v>
      </c>
      <c r="J26" s="1"/>
    </row>
    <row r="27" spans="1:10" ht="24.95" customHeight="1" x14ac:dyDescent="0.25">
      <c r="A27" s="74" t="s">
        <v>197</v>
      </c>
      <c r="B27" s="108" t="s">
        <v>439</v>
      </c>
      <c r="C27" s="109" t="s">
        <v>31</v>
      </c>
      <c r="D27" s="108" t="s">
        <v>437</v>
      </c>
      <c r="E27" s="74" t="s">
        <v>25</v>
      </c>
      <c r="F27" s="74" t="s">
        <v>295</v>
      </c>
      <c r="G27" s="74" t="s">
        <v>323</v>
      </c>
      <c r="H27" s="74" t="s">
        <v>440</v>
      </c>
      <c r="I27" s="70" t="s">
        <v>441</v>
      </c>
      <c r="J27" s="1"/>
    </row>
    <row r="28" spans="1:10" ht="24.95" customHeight="1" x14ac:dyDescent="0.25">
      <c r="A28" s="74" t="s">
        <v>75</v>
      </c>
      <c r="B28" s="108" t="s">
        <v>444</v>
      </c>
      <c r="C28" s="109" t="s">
        <v>31</v>
      </c>
      <c r="D28" s="108" t="s">
        <v>437</v>
      </c>
      <c r="E28" s="74" t="s">
        <v>423</v>
      </c>
      <c r="F28" s="74" t="s">
        <v>250</v>
      </c>
      <c r="G28" s="74" t="s">
        <v>251</v>
      </c>
      <c r="H28" s="74" t="s">
        <v>445</v>
      </c>
      <c r="I28" s="70" t="s">
        <v>446</v>
      </c>
      <c r="J28" s="1"/>
    </row>
    <row r="72" spans="7:7" x14ac:dyDescent="0.25">
      <c r="G72" t="s">
        <v>8</v>
      </c>
    </row>
  </sheetData>
  <mergeCells count="5">
    <mergeCell ref="A1:J1"/>
    <mergeCell ref="A3:J3"/>
    <mergeCell ref="A8:J8"/>
    <mergeCell ref="A20:J20"/>
    <mergeCell ref="A25:J25"/>
  </mergeCells>
  <hyperlinks>
    <hyperlink ref="I7" r:id="rId1"/>
    <hyperlink ref="I17" r:id="rId2"/>
    <hyperlink ref="J6" r:id="rId3"/>
    <hyperlink ref="I24" r:id="rId4"/>
  </hyperlink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C171"/>
  <sheetViews>
    <sheetView zoomScaleNormal="100" workbookViewId="0">
      <pane ySplit="2" topLeftCell="A9" activePane="bottomLeft" state="frozen"/>
      <selection pane="bottomLeft" activeCell="G2" sqref="G2"/>
    </sheetView>
  </sheetViews>
  <sheetFormatPr defaultColWidth="8.7109375" defaultRowHeight="15" x14ac:dyDescent="0.25"/>
  <cols>
    <col min="1" max="1" width="5.140625" style="114" customWidth="1"/>
    <col min="2" max="2" width="34.28515625" style="114" customWidth="1"/>
    <col min="3" max="3" width="7" style="140" customWidth="1"/>
    <col min="4" max="4" width="28.28515625" style="141" customWidth="1"/>
    <col min="5" max="5" width="6.28515625" style="114" customWidth="1"/>
    <col min="6" max="6" width="13.28515625" style="114" customWidth="1"/>
    <col min="7" max="7" width="14.28515625" style="114" customWidth="1"/>
    <col min="8" max="8" width="22.140625" style="114" customWidth="1"/>
    <col min="9" max="9" width="65.7109375" style="142" customWidth="1"/>
    <col min="10" max="10" width="44.42578125" style="142" customWidth="1"/>
    <col min="11" max="16384" width="8.7109375" style="114"/>
  </cols>
  <sheetData>
    <row r="1" spans="1:289" ht="29.1" customHeight="1" x14ac:dyDescent="0.4">
      <c r="A1" s="300" t="s">
        <v>617</v>
      </c>
      <c r="B1" s="300"/>
      <c r="C1" s="300"/>
      <c r="D1" s="300"/>
      <c r="E1" s="300"/>
      <c r="F1" s="300"/>
      <c r="G1" s="300"/>
      <c r="H1" s="300"/>
      <c r="I1" s="300"/>
      <c r="J1" s="300"/>
    </row>
    <row r="2" spans="1:289" s="60" customFormat="1" ht="47.1" customHeight="1" x14ac:dyDescent="0.25">
      <c r="A2" s="146" t="s">
        <v>2</v>
      </c>
      <c r="B2" s="147" t="s">
        <v>0</v>
      </c>
      <c r="C2" s="148" t="s">
        <v>9</v>
      </c>
      <c r="D2" s="146" t="s">
        <v>10</v>
      </c>
      <c r="E2" s="146" t="s">
        <v>3</v>
      </c>
      <c r="F2" s="146" t="s">
        <v>4</v>
      </c>
      <c r="G2" s="146" t="s">
        <v>5</v>
      </c>
      <c r="H2" s="147" t="s">
        <v>1</v>
      </c>
      <c r="I2" s="146" t="s">
        <v>6</v>
      </c>
      <c r="J2" s="149" t="s">
        <v>7</v>
      </c>
    </row>
    <row r="3" spans="1:289" s="1" customFormat="1" ht="24.95" customHeight="1" x14ac:dyDescent="0.3">
      <c r="A3" s="304" t="s">
        <v>456</v>
      </c>
      <c r="B3" s="304"/>
      <c r="C3" s="304"/>
      <c r="D3" s="304"/>
      <c r="E3" s="304"/>
      <c r="F3" s="304"/>
      <c r="G3" s="304"/>
      <c r="H3" s="304"/>
      <c r="I3" s="304"/>
      <c r="J3" s="304"/>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c r="IW3" s="113"/>
      <c r="IX3" s="113"/>
      <c r="IY3" s="113"/>
      <c r="IZ3" s="113"/>
      <c r="JA3" s="113"/>
      <c r="JB3" s="113"/>
      <c r="JC3" s="113"/>
      <c r="JD3" s="113"/>
      <c r="JE3" s="113"/>
      <c r="JF3" s="113"/>
      <c r="JG3" s="113"/>
      <c r="JH3" s="113"/>
      <c r="JI3" s="113"/>
      <c r="JJ3" s="113"/>
      <c r="JK3" s="113"/>
      <c r="JL3" s="113"/>
      <c r="JM3" s="113"/>
      <c r="JN3" s="113"/>
      <c r="JO3" s="113"/>
      <c r="JP3" s="113"/>
      <c r="JQ3" s="113"/>
      <c r="JR3" s="113"/>
      <c r="JS3" s="113"/>
      <c r="JT3" s="113"/>
      <c r="JU3" s="113"/>
      <c r="JV3" s="113"/>
      <c r="JW3" s="113"/>
      <c r="JX3" s="113"/>
      <c r="JY3" s="113"/>
      <c r="JZ3" s="113"/>
      <c r="KA3" s="113"/>
      <c r="KB3" s="113"/>
      <c r="KC3" s="113"/>
    </row>
    <row r="4" spans="1:289" s="120" customFormat="1" ht="24.95" customHeight="1" x14ac:dyDescent="0.25">
      <c r="A4" s="105" t="s">
        <v>106</v>
      </c>
      <c r="B4" s="115" t="s">
        <v>457</v>
      </c>
      <c r="C4" s="115" t="s">
        <v>421</v>
      </c>
      <c r="D4" s="115" t="s">
        <v>422</v>
      </c>
      <c r="E4" s="115" t="s">
        <v>458</v>
      </c>
      <c r="F4" s="143" t="s">
        <v>77</v>
      </c>
      <c r="G4" s="143" t="s">
        <v>53</v>
      </c>
      <c r="H4" s="115" t="s">
        <v>396</v>
      </c>
      <c r="I4" s="70" t="s">
        <v>459</v>
      </c>
      <c r="J4" s="118" t="s">
        <v>460</v>
      </c>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c r="IR4" s="119"/>
      <c r="IS4" s="119"/>
      <c r="IT4" s="119"/>
      <c r="IU4" s="119"/>
      <c r="IV4" s="119"/>
      <c r="IW4" s="119"/>
      <c r="IX4" s="119"/>
      <c r="IY4" s="119"/>
      <c r="IZ4" s="119"/>
      <c r="JA4" s="119"/>
      <c r="JB4" s="119"/>
      <c r="JC4" s="119"/>
      <c r="JD4" s="119"/>
      <c r="JE4" s="119"/>
      <c r="JF4" s="119"/>
      <c r="JG4" s="119"/>
      <c r="JH4" s="119"/>
      <c r="JI4" s="119"/>
      <c r="JJ4" s="119"/>
      <c r="JK4" s="119"/>
      <c r="JL4" s="119"/>
      <c r="JM4" s="119"/>
      <c r="JN4" s="119"/>
      <c r="JO4" s="119"/>
      <c r="JP4" s="119"/>
      <c r="JQ4" s="119"/>
      <c r="JR4" s="119"/>
      <c r="JS4" s="119"/>
      <c r="JT4" s="119"/>
      <c r="JU4" s="119"/>
      <c r="JV4" s="119"/>
      <c r="JW4" s="119"/>
      <c r="JX4" s="119"/>
      <c r="JY4" s="119"/>
      <c r="JZ4" s="119"/>
      <c r="KA4" s="119"/>
      <c r="KB4" s="119"/>
      <c r="KC4" s="119"/>
    </row>
    <row r="5" spans="1:289" s="120" customFormat="1" ht="24.95" customHeight="1" x14ac:dyDescent="0.25">
      <c r="A5" s="105" t="s">
        <v>102</v>
      </c>
      <c r="B5" s="115" t="s">
        <v>461</v>
      </c>
      <c r="C5" s="115" t="s">
        <v>421</v>
      </c>
      <c r="D5" s="115" t="s">
        <v>422</v>
      </c>
      <c r="E5" s="115" t="s">
        <v>458</v>
      </c>
      <c r="F5" s="143" t="s">
        <v>462</v>
      </c>
      <c r="G5" s="143" t="s">
        <v>50</v>
      </c>
      <c r="H5" s="115" t="s">
        <v>104</v>
      </c>
      <c r="I5" s="118" t="s">
        <v>463</v>
      </c>
      <c r="J5" s="70" t="s">
        <v>464</v>
      </c>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c r="IR5" s="119"/>
      <c r="IS5" s="119"/>
      <c r="IT5" s="119"/>
      <c r="IU5" s="119"/>
      <c r="IV5" s="119"/>
      <c r="IW5" s="119"/>
      <c r="IX5" s="119"/>
      <c r="IY5" s="119"/>
      <c r="IZ5" s="119"/>
      <c r="JA5" s="119"/>
      <c r="JB5" s="119"/>
      <c r="JC5" s="119"/>
      <c r="JD5" s="119"/>
      <c r="JE5" s="119"/>
      <c r="JF5" s="119"/>
      <c r="JG5" s="119"/>
      <c r="JH5" s="119"/>
      <c r="JI5" s="119"/>
      <c r="JJ5" s="119"/>
      <c r="JK5" s="119"/>
      <c r="JL5" s="119"/>
      <c r="JM5" s="119"/>
      <c r="JN5" s="119"/>
      <c r="JO5" s="119"/>
      <c r="JP5" s="119"/>
      <c r="JQ5" s="119"/>
      <c r="JR5" s="119"/>
      <c r="JS5" s="119"/>
      <c r="JT5" s="119"/>
      <c r="JU5" s="119"/>
      <c r="JV5" s="119"/>
      <c r="JW5" s="119"/>
      <c r="JX5" s="119"/>
      <c r="JY5" s="119"/>
      <c r="JZ5" s="119"/>
      <c r="KA5" s="119"/>
      <c r="KB5" s="119"/>
      <c r="KC5" s="119"/>
    </row>
    <row r="6" spans="1:289" s="120" customFormat="1" ht="24.95" customHeight="1" x14ac:dyDescent="0.25">
      <c r="A6" s="105" t="s">
        <v>47</v>
      </c>
      <c r="B6" s="115" t="s">
        <v>54</v>
      </c>
      <c r="C6" s="115" t="s">
        <v>421</v>
      </c>
      <c r="D6" s="115" t="s">
        <v>422</v>
      </c>
      <c r="E6" s="115" t="s">
        <v>458</v>
      </c>
      <c r="F6" s="143" t="s">
        <v>52</v>
      </c>
      <c r="G6" s="143" t="s">
        <v>53</v>
      </c>
      <c r="H6" s="115" t="s">
        <v>465</v>
      </c>
      <c r="I6" s="70" t="s">
        <v>466</v>
      </c>
      <c r="J6" s="117"/>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c r="IR6" s="119"/>
      <c r="IS6" s="119"/>
      <c r="IT6" s="119"/>
      <c r="IU6" s="119"/>
      <c r="IV6" s="119"/>
      <c r="IW6" s="119"/>
      <c r="IX6" s="119"/>
      <c r="IY6" s="119"/>
      <c r="IZ6" s="119"/>
      <c r="JA6" s="119"/>
      <c r="JB6" s="119"/>
      <c r="JC6" s="119"/>
      <c r="JD6" s="119"/>
      <c r="JE6" s="119"/>
      <c r="JF6" s="119"/>
      <c r="JG6" s="119"/>
      <c r="JH6" s="119"/>
      <c r="JI6" s="119"/>
      <c r="JJ6" s="119"/>
      <c r="JK6" s="119"/>
      <c r="JL6" s="119"/>
      <c r="JM6" s="119"/>
      <c r="JN6" s="119"/>
      <c r="JO6" s="119"/>
      <c r="JP6" s="119"/>
      <c r="JQ6" s="119"/>
      <c r="JR6" s="119"/>
      <c r="JS6" s="119"/>
      <c r="JT6" s="119"/>
      <c r="JU6" s="119"/>
      <c r="JV6" s="119"/>
      <c r="JW6" s="119"/>
      <c r="JX6" s="119"/>
      <c r="JY6" s="119"/>
      <c r="JZ6" s="119"/>
      <c r="KA6" s="119"/>
      <c r="KB6" s="119"/>
      <c r="KC6" s="119"/>
    </row>
    <row r="7" spans="1:289" s="120" customFormat="1" ht="24.95" customHeight="1" x14ac:dyDescent="0.25">
      <c r="A7" s="105" t="s">
        <v>467</v>
      </c>
      <c r="B7" s="115" t="s">
        <v>468</v>
      </c>
      <c r="C7" s="115" t="s">
        <v>421</v>
      </c>
      <c r="D7" s="115" t="s">
        <v>422</v>
      </c>
      <c r="E7" s="115" t="s">
        <v>458</v>
      </c>
      <c r="F7" s="143" t="s">
        <v>28</v>
      </c>
      <c r="G7" s="143" t="s">
        <v>469</v>
      </c>
      <c r="H7" s="115" t="s">
        <v>424</v>
      </c>
      <c r="I7" s="70" t="s">
        <v>470</v>
      </c>
      <c r="J7" s="70"/>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c r="IR7" s="119"/>
      <c r="IS7" s="119"/>
      <c r="IT7" s="119"/>
      <c r="IU7" s="119"/>
      <c r="IV7" s="119"/>
      <c r="IW7" s="119"/>
      <c r="IX7" s="119"/>
      <c r="IY7" s="119"/>
      <c r="IZ7" s="119"/>
      <c r="JA7" s="119"/>
      <c r="JB7" s="119"/>
      <c r="JC7" s="119"/>
      <c r="JD7" s="119"/>
      <c r="JE7" s="119"/>
      <c r="JF7" s="119"/>
      <c r="JG7" s="119"/>
      <c r="JH7" s="119"/>
      <c r="JI7" s="119"/>
      <c r="JJ7" s="119"/>
      <c r="JK7" s="119"/>
      <c r="JL7" s="119"/>
      <c r="JM7" s="119"/>
      <c r="JN7" s="119"/>
      <c r="JO7" s="119"/>
      <c r="JP7" s="119"/>
      <c r="JQ7" s="119"/>
      <c r="JR7" s="119"/>
      <c r="JS7" s="119"/>
      <c r="JT7" s="119"/>
      <c r="JU7" s="119"/>
      <c r="JV7" s="119"/>
      <c r="JW7" s="119"/>
      <c r="JX7" s="119"/>
      <c r="JY7" s="119"/>
      <c r="JZ7" s="119"/>
      <c r="KA7" s="119"/>
      <c r="KB7" s="119"/>
      <c r="KC7" s="119"/>
    </row>
    <row r="8" spans="1:289" ht="24.95" customHeight="1" x14ac:dyDescent="0.3">
      <c r="A8" s="301" t="s">
        <v>471</v>
      </c>
      <c r="B8" s="302"/>
      <c r="C8" s="302"/>
      <c r="D8" s="302"/>
      <c r="E8" s="302"/>
      <c r="F8" s="302"/>
      <c r="G8" s="302"/>
      <c r="H8" s="302"/>
      <c r="I8" s="302"/>
      <c r="J8" s="303"/>
    </row>
    <row r="9" spans="1:289" s="123" customFormat="1" ht="24.95" customHeight="1" x14ac:dyDescent="0.25">
      <c r="A9" s="115" t="s">
        <v>407</v>
      </c>
      <c r="B9" s="115" t="s">
        <v>472</v>
      </c>
      <c r="C9" s="121" t="s">
        <v>421</v>
      </c>
      <c r="D9" s="115" t="s">
        <v>422</v>
      </c>
      <c r="E9" s="115" t="s">
        <v>458</v>
      </c>
      <c r="F9" s="126" t="s">
        <v>28</v>
      </c>
      <c r="G9" s="126" t="s">
        <v>93</v>
      </c>
      <c r="H9" s="115" t="s">
        <v>424</v>
      </c>
      <c r="I9" s="122" t="s">
        <v>473</v>
      </c>
      <c r="J9" s="117"/>
    </row>
    <row r="10" spans="1:289" s="123" customFormat="1" ht="24.95" customHeight="1" x14ac:dyDescent="0.25">
      <c r="A10" s="115" t="s">
        <v>47</v>
      </c>
      <c r="B10" s="115" t="s">
        <v>54</v>
      </c>
      <c r="C10" s="124" t="s">
        <v>421</v>
      </c>
      <c r="D10" s="115" t="s">
        <v>422</v>
      </c>
      <c r="E10" s="115" t="s">
        <v>458</v>
      </c>
      <c r="F10" s="126" t="s">
        <v>52</v>
      </c>
      <c r="G10" s="126" t="s">
        <v>53</v>
      </c>
      <c r="H10" s="115" t="s">
        <v>465</v>
      </c>
      <c r="I10" s="70" t="s">
        <v>466</v>
      </c>
      <c r="J10" s="117"/>
    </row>
    <row r="11" spans="1:289" ht="24.95" customHeight="1" x14ac:dyDescent="0.25">
      <c r="A11" s="115" t="s">
        <v>253</v>
      </c>
      <c r="B11" s="115" t="s">
        <v>474</v>
      </c>
      <c r="C11" s="124" t="str">
        <f t="shared" ref="C11:E14" si="0">C10</f>
        <v>071</v>
      </c>
      <c r="D11" s="124" t="str">
        <f t="shared" si="0"/>
        <v>Engineering and engineering trades</v>
      </c>
      <c r="E11" s="124" t="str">
        <f t="shared" si="0"/>
        <v>I</v>
      </c>
      <c r="F11" s="126" t="str">
        <f>'[2]CTF - FCT'!H66</f>
        <v>7 July</v>
      </c>
      <c r="G11" s="126" t="str">
        <f>'[2]CTF - FCT'!I66</f>
        <v>25 November</v>
      </c>
      <c r="H11" s="115" t="str">
        <f>'[2]CTF - FCT'!J66</f>
        <v>English/Spanish B2</v>
      </c>
      <c r="I11" s="70" t="s">
        <v>475</v>
      </c>
      <c r="J11" s="117"/>
    </row>
    <row r="12" spans="1:289" s="123" customFormat="1" ht="24.95" customHeight="1" x14ac:dyDescent="0.25">
      <c r="A12" s="115" t="s">
        <v>223</v>
      </c>
      <c r="B12" s="115" t="s">
        <v>225</v>
      </c>
      <c r="C12" s="124" t="str">
        <f t="shared" si="0"/>
        <v>071</v>
      </c>
      <c r="D12" s="124" t="str">
        <f t="shared" si="0"/>
        <v>Engineering and engineering trades</v>
      </c>
      <c r="E12" s="124" t="str">
        <f t="shared" si="0"/>
        <v>I</v>
      </c>
      <c r="F12" s="126" t="str">
        <f t="shared" ref="F12:H12" si="1">F87</f>
        <v>20 May</v>
      </c>
      <c r="G12" s="126" t="str">
        <f t="shared" si="1"/>
        <v>19 November</v>
      </c>
      <c r="H12" s="115" t="str">
        <f t="shared" si="1"/>
        <v>English B2</v>
      </c>
      <c r="I12" s="70" t="s">
        <v>229</v>
      </c>
      <c r="J12" s="117"/>
    </row>
    <row r="13" spans="1:289" s="123" customFormat="1" ht="24.95" customHeight="1" x14ac:dyDescent="0.25">
      <c r="A13" s="115" t="s">
        <v>223</v>
      </c>
      <c r="B13" s="115" t="s">
        <v>476</v>
      </c>
      <c r="C13" s="124" t="str">
        <f t="shared" si="0"/>
        <v>071</v>
      </c>
      <c r="D13" s="124" t="str">
        <f t="shared" si="0"/>
        <v>Engineering and engineering trades</v>
      </c>
      <c r="E13" s="124" t="str">
        <f t="shared" si="0"/>
        <v>I</v>
      </c>
      <c r="F13" s="126" t="s">
        <v>276</v>
      </c>
      <c r="G13" s="126" t="s">
        <v>365</v>
      </c>
      <c r="H13" s="115" t="str">
        <f>'[2]CTF - FCT'!J92</f>
        <v>English  B2</v>
      </c>
      <c r="I13" s="14" t="s">
        <v>477</v>
      </c>
      <c r="J13" s="117"/>
    </row>
    <row r="14" spans="1:289" s="123" customFormat="1" ht="24.95" customHeight="1" x14ac:dyDescent="0.25">
      <c r="A14" s="115" t="s">
        <v>223</v>
      </c>
      <c r="B14" s="115" t="s">
        <v>478</v>
      </c>
      <c r="C14" s="124" t="str">
        <f t="shared" si="0"/>
        <v>071</v>
      </c>
      <c r="D14" s="124" t="str">
        <f t="shared" si="0"/>
        <v>Engineering and engineering trades</v>
      </c>
      <c r="E14" s="121" t="str">
        <f t="shared" si="0"/>
        <v>I</v>
      </c>
      <c r="F14" s="126" t="str">
        <f t="shared" ref="F14:H14" si="2">F41</f>
        <v>30 April</v>
      </c>
      <c r="G14" s="126" t="str">
        <f t="shared" si="2"/>
        <v>31 October</v>
      </c>
      <c r="H14" s="115" t="str">
        <f t="shared" si="2"/>
        <v>English B2</v>
      </c>
      <c r="I14" s="127" t="s">
        <v>227</v>
      </c>
      <c r="J14" s="128" t="str">
        <f>'[5]EVF-SEB'!$J$109</f>
        <v>English TOEFL score  79 in iBT (cBT 213, pBT 550) or IELTS 6.5</v>
      </c>
    </row>
    <row r="15" spans="1:289" ht="24.95" customHeight="1" x14ac:dyDescent="0.25">
      <c r="A15" s="115" t="s">
        <v>234</v>
      </c>
      <c r="B15" s="115" t="s">
        <v>479</v>
      </c>
      <c r="C15" s="124" t="s">
        <v>421</v>
      </c>
      <c r="D15" s="115" t="str">
        <f>D10</f>
        <v>Engineering and engineering trades</v>
      </c>
      <c r="E15" s="115" t="str">
        <f>E10</f>
        <v>I</v>
      </c>
      <c r="F15" s="126" t="str">
        <f>'[2]MIDF - FMED'!H114</f>
        <v>15 April</v>
      </c>
      <c r="G15" s="126" t="str">
        <f>'[2]MIDF - FMED'!I114</f>
        <v>31 October</v>
      </c>
      <c r="H15" s="115" t="str">
        <f>'[2]MIDF - FMED'!J114</f>
        <v>English B1</v>
      </c>
      <c r="I15" s="106" t="s">
        <v>416</v>
      </c>
      <c r="J15" s="117"/>
    </row>
    <row r="16" spans="1:289" s="123" customFormat="1" ht="24.95" customHeight="1" x14ac:dyDescent="0.3">
      <c r="A16" s="301" t="s">
        <v>480</v>
      </c>
      <c r="B16" s="302"/>
      <c r="C16" s="302"/>
      <c r="D16" s="302"/>
      <c r="E16" s="302"/>
      <c r="F16" s="302"/>
      <c r="G16" s="302"/>
      <c r="H16" s="302"/>
      <c r="I16" s="302"/>
      <c r="J16" s="303"/>
    </row>
    <row r="17" spans="1:10" s="123" customFormat="1" ht="24.95" customHeight="1" x14ac:dyDescent="0.25">
      <c r="A17" s="115" t="s">
        <v>481</v>
      </c>
      <c r="B17" s="115" t="s">
        <v>482</v>
      </c>
      <c r="C17" s="121" t="s">
        <v>483</v>
      </c>
      <c r="D17" s="115" t="s">
        <v>484</v>
      </c>
      <c r="E17" s="115" t="s">
        <v>458</v>
      </c>
      <c r="F17" s="115" t="s">
        <v>87</v>
      </c>
      <c r="G17" s="115" t="s">
        <v>50</v>
      </c>
      <c r="H17" s="115" t="s">
        <v>37</v>
      </c>
      <c r="I17" s="106" t="s">
        <v>485</v>
      </c>
      <c r="J17" s="117"/>
    </row>
    <row r="18" spans="1:10" s="123" customFormat="1" ht="24.95" customHeight="1" x14ac:dyDescent="0.25">
      <c r="A18" s="115" t="s">
        <v>407</v>
      </c>
      <c r="B18" s="115" t="s">
        <v>486</v>
      </c>
      <c r="C18" s="121" t="s">
        <v>483</v>
      </c>
      <c r="D18" s="115" t="s">
        <v>484</v>
      </c>
      <c r="E18" s="115" t="s">
        <v>458</v>
      </c>
      <c r="F18" s="115" t="s">
        <v>28</v>
      </c>
      <c r="G18" s="115" t="s">
        <v>26</v>
      </c>
      <c r="H18" s="115" t="s">
        <v>37</v>
      </c>
      <c r="I18" s="106" t="s">
        <v>487</v>
      </c>
      <c r="J18" s="117"/>
    </row>
    <row r="19" spans="1:10" s="123" customFormat="1" ht="24.95" customHeight="1" x14ac:dyDescent="0.25">
      <c r="A19" s="115" t="s">
        <v>102</v>
      </c>
      <c r="B19" s="115" t="s">
        <v>488</v>
      </c>
      <c r="C19" s="121" t="s">
        <v>483</v>
      </c>
      <c r="D19" s="115" t="s">
        <v>484</v>
      </c>
      <c r="E19" s="115" t="s">
        <v>458</v>
      </c>
      <c r="F19" s="115" t="s">
        <v>49</v>
      </c>
      <c r="G19" s="115" t="s">
        <v>489</v>
      </c>
      <c r="H19" s="115" t="s">
        <v>490</v>
      </c>
      <c r="I19" s="70" t="s">
        <v>491</v>
      </c>
      <c r="J19" s="117"/>
    </row>
    <row r="20" spans="1:10" s="123" customFormat="1" ht="24.95" customHeight="1" x14ac:dyDescent="0.3">
      <c r="A20" s="301" t="s">
        <v>492</v>
      </c>
      <c r="B20" s="302"/>
      <c r="C20" s="302"/>
      <c r="D20" s="302"/>
      <c r="E20" s="302"/>
      <c r="F20" s="302"/>
      <c r="G20" s="302"/>
      <c r="H20" s="302"/>
      <c r="I20" s="302"/>
      <c r="J20" s="303"/>
    </row>
    <row r="21" spans="1:10" s="123" customFormat="1" ht="24.95" customHeight="1" x14ac:dyDescent="0.25">
      <c r="A21" s="115" t="s">
        <v>165</v>
      </c>
      <c r="B21" s="115" t="s">
        <v>493</v>
      </c>
      <c r="C21" s="121" t="s">
        <v>421</v>
      </c>
      <c r="D21" s="115" t="s">
        <v>422</v>
      </c>
      <c r="E21" s="115" t="s">
        <v>458</v>
      </c>
      <c r="F21" s="105" t="s">
        <v>52</v>
      </c>
      <c r="G21" s="115" t="s">
        <v>53</v>
      </c>
      <c r="H21" s="115" t="s">
        <v>37</v>
      </c>
      <c r="I21" s="70" t="s">
        <v>494</v>
      </c>
      <c r="J21" s="117"/>
    </row>
    <row r="22" spans="1:10" s="123" customFormat="1" ht="24.95" customHeight="1" x14ac:dyDescent="0.25">
      <c r="A22" s="115" t="s">
        <v>297</v>
      </c>
      <c r="B22" s="115" t="s">
        <v>495</v>
      </c>
      <c r="C22" s="121" t="s">
        <v>421</v>
      </c>
      <c r="D22" s="115" t="s">
        <v>422</v>
      </c>
      <c r="E22" s="115" t="s">
        <v>458</v>
      </c>
      <c r="F22" s="115" t="s">
        <v>496</v>
      </c>
      <c r="G22" s="115" t="s">
        <v>93</v>
      </c>
      <c r="H22" s="115" t="s">
        <v>37</v>
      </c>
      <c r="I22" s="106" t="s">
        <v>497</v>
      </c>
      <c r="J22" s="117" t="s">
        <v>8</v>
      </c>
    </row>
    <row r="23" spans="1:10" s="123" customFormat="1" ht="24.95" customHeight="1" x14ac:dyDescent="0.25">
      <c r="A23" s="115" t="s">
        <v>129</v>
      </c>
      <c r="B23" s="115" t="s">
        <v>133</v>
      </c>
      <c r="C23" s="121" t="s">
        <v>421</v>
      </c>
      <c r="D23" s="115" t="s">
        <v>422</v>
      </c>
      <c r="E23" s="115" t="s">
        <v>458</v>
      </c>
      <c r="F23" s="129" t="s">
        <v>134</v>
      </c>
      <c r="G23" s="115" t="s">
        <v>40</v>
      </c>
      <c r="H23" s="115" t="s">
        <v>498</v>
      </c>
      <c r="I23" s="106" t="s">
        <v>499</v>
      </c>
      <c r="J23" s="117"/>
    </row>
    <row r="24" spans="1:10" s="123" customFormat="1" ht="24.95" customHeight="1" x14ac:dyDescent="0.25">
      <c r="A24" s="115" t="s">
        <v>191</v>
      </c>
      <c r="B24" s="115" t="s">
        <v>500</v>
      </c>
      <c r="C24" s="121" t="s">
        <v>421</v>
      </c>
      <c r="D24" s="115" t="s">
        <v>422</v>
      </c>
      <c r="E24" s="115" t="s">
        <v>458</v>
      </c>
      <c r="F24" s="115" t="s">
        <v>87</v>
      </c>
      <c r="G24" s="115" t="s">
        <v>50</v>
      </c>
      <c r="H24" s="115" t="s">
        <v>37</v>
      </c>
      <c r="I24" s="106" t="s">
        <v>501</v>
      </c>
      <c r="J24" s="117"/>
    </row>
    <row r="25" spans="1:10" s="123" customFormat="1" ht="24.95" customHeight="1" x14ac:dyDescent="0.25">
      <c r="A25" s="115" t="s">
        <v>407</v>
      </c>
      <c r="B25" s="115" t="s">
        <v>502</v>
      </c>
      <c r="C25" s="121" t="s">
        <v>421</v>
      </c>
      <c r="D25" s="115" t="s">
        <v>422</v>
      </c>
      <c r="E25" s="115" t="s">
        <v>458</v>
      </c>
      <c r="F25" s="115" t="s">
        <v>503</v>
      </c>
      <c r="G25" s="115" t="s">
        <v>93</v>
      </c>
      <c r="H25" s="115" t="s">
        <v>424</v>
      </c>
      <c r="I25" s="106" t="s">
        <v>504</v>
      </c>
      <c r="J25" s="117"/>
    </row>
    <row r="26" spans="1:10" s="123" customFormat="1" ht="24.95" customHeight="1" x14ac:dyDescent="0.25">
      <c r="A26" s="115" t="s">
        <v>505</v>
      </c>
      <c r="B26" s="115" t="s">
        <v>506</v>
      </c>
      <c r="C26" s="121" t="s">
        <v>421</v>
      </c>
      <c r="D26" s="115" t="s">
        <v>422</v>
      </c>
      <c r="E26" s="115" t="s">
        <v>458</v>
      </c>
      <c r="F26" s="115" t="s">
        <v>49</v>
      </c>
      <c r="G26" s="115" t="s">
        <v>53</v>
      </c>
      <c r="H26" s="115" t="s">
        <v>507</v>
      </c>
      <c r="I26" s="106" t="s">
        <v>508</v>
      </c>
      <c r="J26" s="117"/>
    </row>
    <row r="27" spans="1:10" s="123" customFormat="1" ht="24.95" customHeight="1" x14ac:dyDescent="0.25">
      <c r="A27" s="115" t="s">
        <v>56</v>
      </c>
      <c r="B27" s="115" t="s">
        <v>62</v>
      </c>
      <c r="C27" s="121" t="s">
        <v>421</v>
      </c>
      <c r="D27" s="115" t="s">
        <v>422</v>
      </c>
      <c r="E27" s="115" t="s">
        <v>458</v>
      </c>
      <c r="F27" s="105" t="s">
        <v>52</v>
      </c>
      <c r="G27" s="115" t="s">
        <v>53</v>
      </c>
      <c r="H27" s="115" t="s">
        <v>424</v>
      </c>
      <c r="I27" s="106" t="s">
        <v>509</v>
      </c>
      <c r="J27" s="117"/>
    </row>
    <row r="28" spans="1:10" s="123" customFormat="1" ht="24.95" customHeight="1" x14ac:dyDescent="0.25">
      <c r="A28" s="115" t="s">
        <v>220</v>
      </c>
      <c r="B28" s="115" t="s">
        <v>221</v>
      </c>
      <c r="C28" s="121" t="str">
        <f t="shared" ref="C28:D28" si="3">C27</f>
        <v>071</v>
      </c>
      <c r="D28" s="121" t="str">
        <f t="shared" si="3"/>
        <v>Engineering and engineering trades</v>
      </c>
      <c r="E28" s="115" t="s">
        <v>458</v>
      </c>
      <c r="F28" s="125" t="str">
        <f>'[2]EVF - SEB'!H14</f>
        <v>31 May</v>
      </c>
      <c r="G28" s="121" t="str">
        <f>'[2]EVF - SEB'!I14</f>
        <v>31 December</v>
      </c>
      <c r="H28" s="121" t="str">
        <f>'[2]EVF - SEB'!J14</f>
        <v>English B2</v>
      </c>
      <c r="I28" s="70" t="s">
        <v>222</v>
      </c>
      <c r="J28" s="117"/>
    </row>
    <row r="29" spans="1:10" s="123" customFormat="1" ht="24.95" customHeight="1" x14ac:dyDescent="0.25">
      <c r="A29" s="115" t="s">
        <v>297</v>
      </c>
      <c r="B29" s="115" t="s">
        <v>510</v>
      </c>
      <c r="C29" s="121" t="s">
        <v>421</v>
      </c>
      <c r="D29" s="115" t="s">
        <v>422</v>
      </c>
      <c r="E29" s="115" t="s">
        <v>458</v>
      </c>
      <c r="F29" s="115" t="s">
        <v>496</v>
      </c>
      <c r="G29" s="115" t="s">
        <v>469</v>
      </c>
      <c r="H29" s="115" t="s">
        <v>511</v>
      </c>
      <c r="I29" s="106" t="s">
        <v>512</v>
      </c>
      <c r="J29" s="117"/>
    </row>
    <row r="30" spans="1:10" s="123" customFormat="1" ht="24.95" customHeight="1" x14ac:dyDescent="0.25">
      <c r="A30" s="115" t="s">
        <v>197</v>
      </c>
      <c r="B30" s="115" t="s">
        <v>513</v>
      </c>
      <c r="C30" s="121" t="s">
        <v>421</v>
      </c>
      <c r="D30" s="115" t="s">
        <v>422</v>
      </c>
      <c r="E30" s="115" t="s">
        <v>458</v>
      </c>
      <c r="F30" s="115" t="s">
        <v>33</v>
      </c>
      <c r="G30" s="115" t="s">
        <v>469</v>
      </c>
      <c r="H30" s="115" t="s">
        <v>32</v>
      </c>
      <c r="I30" s="106" t="s">
        <v>514</v>
      </c>
      <c r="J30" s="117"/>
    </row>
    <row r="31" spans="1:10" s="123" customFormat="1" ht="24.95" customHeight="1" x14ac:dyDescent="0.25">
      <c r="A31" s="115" t="s">
        <v>88</v>
      </c>
      <c r="B31" s="115" t="s">
        <v>306</v>
      </c>
      <c r="C31" s="121" t="s">
        <v>421</v>
      </c>
      <c r="D31" s="115" t="s">
        <v>422</v>
      </c>
      <c r="E31" s="115" t="s">
        <v>458</v>
      </c>
      <c r="F31" s="105" t="s">
        <v>52</v>
      </c>
      <c r="G31" s="115" t="s">
        <v>53</v>
      </c>
      <c r="H31" s="115" t="s">
        <v>96</v>
      </c>
      <c r="I31" s="106" t="s">
        <v>515</v>
      </c>
      <c r="J31" s="117"/>
    </row>
    <row r="32" spans="1:10" s="123" customFormat="1" ht="24.95" customHeight="1" x14ac:dyDescent="0.25">
      <c r="A32" s="115" t="s">
        <v>151</v>
      </c>
      <c r="B32" s="115" t="s">
        <v>428</v>
      </c>
      <c r="C32" s="121" t="s">
        <v>421</v>
      </c>
      <c r="D32" s="115" t="s">
        <v>422</v>
      </c>
      <c r="E32" s="115" t="s">
        <v>458</v>
      </c>
      <c r="F32" s="115" t="s">
        <v>33</v>
      </c>
      <c r="G32" s="115" t="s">
        <v>93</v>
      </c>
      <c r="H32" s="115" t="s">
        <v>440</v>
      </c>
      <c r="I32" s="106" t="s">
        <v>516</v>
      </c>
      <c r="J32" s="117"/>
    </row>
    <row r="33" spans="1:10" s="123" customFormat="1" ht="24.95" customHeight="1" x14ac:dyDescent="0.25">
      <c r="A33" s="115" t="s">
        <v>129</v>
      </c>
      <c r="B33" s="105" t="s">
        <v>517</v>
      </c>
      <c r="C33" s="121" t="s">
        <v>421</v>
      </c>
      <c r="D33" s="115" t="s">
        <v>422</v>
      </c>
      <c r="E33" s="115" t="s">
        <v>458</v>
      </c>
      <c r="F33" s="115" t="s">
        <v>518</v>
      </c>
      <c r="G33" s="115" t="s">
        <v>53</v>
      </c>
      <c r="H33" s="115" t="s">
        <v>327</v>
      </c>
      <c r="I33" s="106" t="s">
        <v>519</v>
      </c>
      <c r="J33" s="117"/>
    </row>
    <row r="34" spans="1:10" s="123" customFormat="1" ht="24.95" customHeight="1" x14ac:dyDescent="0.25">
      <c r="A34" s="115" t="s">
        <v>155</v>
      </c>
      <c r="B34" s="115" t="s">
        <v>520</v>
      </c>
      <c r="C34" s="121" t="s">
        <v>421</v>
      </c>
      <c r="D34" s="115" t="s">
        <v>422</v>
      </c>
      <c r="E34" s="115" t="s">
        <v>458</v>
      </c>
      <c r="F34" s="115" t="s">
        <v>33</v>
      </c>
      <c r="G34" s="115" t="s">
        <v>26</v>
      </c>
      <c r="H34" s="115" t="s">
        <v>521</v>
      </c>
      <c r="I34" s="106" t="s">
        <v>522</v>
      </c>
      <c r="J34" s="117"/>
    </row>
    <row r="35" spans="1:10" ht="24.95" customHeight="1" x14ac:dyDescent="0.25">
      <c r="A35" s="115" t="s">
        <v>165</v>
      </c>
      <c r="B35" s="115" t="s">
        <v>331</v>
      </c>
      <c r="C35" s="121" t="s">
        <v>421</v>
      </c>
      <c r="D35" s="115" t="s">
        <v>422</v>
      </c>
      <c r="E35" s="115" t="s">
        <v>458</v>
      </c>
      <c r="F35" s="115" t="s">
        <v>39</v>
      </c>
      <c r="G35" s="115" t="s">
        <v>82</v>
      </c>
      <c r="H35" s="115" t="s">
        <v>523</v>
      </c>
      <c r="I35" s="106" t="s">
        <v>524</v>
      </c>
      <c r="J35" s="117"/>
    </row>
    <row r="36" spans="1:10" s="123" customFormat="1" ht="24.95" customHeight="1" x14ac:dyDescent="0.25">
      <c r="A36" s="115" t="s">
        <v>88</v>
      </c>
      <c r="B36" s="115" t="s">
        <v>525</v>
      </c>
      <c r="C36" s="121" t="s">
        <v>421</v>
      </c>
      <c r="D36" s="115" t="s">
        <v>422</v>
      </c>
      <c r="E36" s="115" t="s">
        <v>458</v>
      </c>
      <c r="F36" s="115" t="s">
        <v>33</v>
      </c>
      <c r="G36" s="115" t="s">
        <v>34</v>
      </c>
      <c r="H36" s="115" t="s">
        <v>526</v>
      </c>
      <c r="I36" s="106" t="s">
        <v>527</v>
      </c>
      <c r="J36" s="117"/>
    </row>
    <row r="37" spans="1:10" s="123" customFormat="1" ht="24.95" customHeight="1" x14ac:dyDescent="0.25">
      <c r="A37" s="115" t="s">
        <v>108</v>
      </c>
      <c r="B37" s="115" t="s">
        <v>116</v>
      </c>
      <c r="C37" s="121" t="s">
        <v>421</v>
      </c>
      <c r="D37" s="115" t="s">
        <v>422</v>
      </c>
      <c r="E37" s="115" t="s">
        <v>458</v>
      </c>
      <c r="F37" s="115" t="s">
        <v>117</v>
      </c>
      <c r="G37" s="115" t="s">
        <v>122</v>
      </c>
      <c r="H37" s="115" t="s">
        <v>37</v>
      </c>
      <c r="I37" s="106" t="s">
        <v>528</v>
      </c>
      <c r="J37" s="117"/>
    </row>
    <row r="38" spans="1:10" s="123" customFormat="1" ht="24.95" customHeight="1" x14ac:dyDescent="0.25">
      <c r="A38" s="115" t="s">
        <v>88</v>
      </c>
      <c r="B38" s="115" t="s">
        <v>529</v>
      </c>
      <c r="C38" s="121" t="s">
        <v>421</v>
      </c>
      <c r="D38" s="115" t="s">
        <v>422</v>
      </c>
      <c r="E38" s="115" t="s">
        <v>458</v>
      </c>
      <c r="F38" s="115" t="s">
        <v>49</v>
      </c>
      <c r="G38" s="115" t="s">
        <v>50</v>
      </c>
      <c r="H38" s="115" t="s">
        <v>37</v>
      </c>
      <c r="I38" s="106" t="s">
        <v>530</v>
      </c>
      <c r="J38" s="117"/>
    </row>
    <row r="39" spans="1:10" s="123" customFormat="1" ht="24.95" customHeight="1" x14ac:dyDescent="0.25">
      <c r="A39" s="105" t="s">
        <v>481</v>
      </c>
      <c r="B39" s="115" t="s">
        <v>482</v>
      </c>
      <c r="C39" s="121" t="s">
        <v>421</v>
      </c>
      <c r="D39" s="115" t="s">
        <v>422</v>
      </c>
      <c r="E39" s="105" t="s">
        <v>458</v>
      </c>
      <c r="F39" s="115" t="s">
        <v>87</v>
      </c>
      <c r="G39" s="115" t="s">
        <v>50</v>
      </c>
      <c r="H39" s="115" t="s">
        <v>37</v>
      </c>
      <c r="I39" s="127" t="s">
        <v>485</v>
      </c>
      <c r="J39" s="117"/>
    </row>
    <row r="40" spans="1:10" s="123" customFormat="1" ht="24.95" customHeight="1" x14ac:dyDescent="0.25">
      <c r="A40" s="105" t="s">
        <v>223</v>
      </c>
      <c r="B40" s="115" t="s">
        <v>226</v>
      </c>
      <c r="C40" s="124" t="str">
        <f t="shared" ref="C40:E41" si="4">C39</f>
        <v>071</v>
      </c>
      <c r="D40" s="124" t="str">
        <f t="shared" si="4"/>
        <v>Engineering and engineering trades</v>
      </c>
      <c r="E40" s="125" t="str">
        <f t="shared" si="4"/>
        <v>I</v>
      </c>
      <c r="F40" s="115" t="str">
        <f>'[3]EVF - SEB'!H98</f>
        <v>1 May</v>
      </c>
      <c r="G40" s="115" t="str">
        <f>'[3]EVF - SEB'!I98</f>
        <v>1 November</v>
      </c>
      <c r="H40" s="115" t="str">
        <f>'[3]EVF - SEB'!J98</f>
        <v>English B2</v>
      </c>
      <c r="I40" s="127" t="s">
        <v>230</v>
      </c>
      <c r="J40" s="117"/>
    </row>
    <row r="41" spans="1:10" s="123" customFormat="1" ht="30" customHeight="1" x14ac:dyDescent="0.25">
      <c r="A41" s="105" t="s">
        <v>223</v>
      </c>
      <c r="B41" s="115" t="s">
        <v>478</v>
      </c>
      <c r="C41" s="124" t="str">
        <f t="shared" si="4"/>
        <v>071</v>
      </c>
      <c r="D41" s="124" t="str">
        <f t="shared" si="4"/>
        <v>Engineering and engineering trades</v>
      </c>
      <c r="E41" s="125" t="str">
        <f t="shared" si="4"/>
        <v>I</v>
      </c>
      <c r="F41" s="115" t="str">
        <f>'[2]EVF - SEB'!H87</f>
        <v>30 April</v>
      </c>
      <c r="G41" s="115" t="str">
        <f>'[2]EVF - SEB'!I87</f>
        <v>31 October</v>
      </c>
      <c r="H41" s="115" t="str">
        <f>'[2]EVF - SEB'!J87</f>
        <v>English B2</v>
      </c>
      <c r="I41" s="127" t="s">
        <v>227</v>
      </c>
      <c r="J41" s="128" t="str">
        <f>'[5]EVF-SEB'!$J$109</f>
        <v>English TOEFL score  79 in iBT (cBT 213, pBT 550) or IELTS 6.5</v>
      </c>
    </row>
    <row r="42" spans="1:10" s="123" customFormat="1" ht="24.95" customHeight="1" x14ac:dyDescent="0.25">
      <c r="A42" s="87" t="s">
        <v>231</v>
      </c>
      <c r="B42" s="105" t="s">
        <v>346</v>
      </c>
      <c r="C42" s="121" t="s">
        <v>421</v>
      </c>
      <c r="D42" s="115" t="s">
        <v>422</v>
      </c>
      <c r="E42" s="115" t="s">
        <v>458</v>
      </c>
      <c r="F42" s="115" t="str">
        <f t="shared" ref="F42:H42" si="5">F72</f>
        <v>30 June</v>
      </c>
      <c r="G42" s="115" t="str">
        <f t="shared" si="5"/>
        <v>15 November</v>
      </c>
      <c r="H42" s="115" t="str">
        <f t="shared" si="5"/>
        <v>English B1</v>
      </c>
      <c r="I42" s="70" t="s">
        <v>347</v>
      </c>
      <c r="J42" s="130"/>
    </row>
    <row r="43" spans="1:10" s="123" customFormat="1" ht="24.95" customHeight="1" x14ac:dyDescent="0.25">
      <c r="A43" s="115" t="s">
        <v>234</v>
      </c>
      <c r="B43" s="115" t="s">
        <v>479</v>
      </c>
      <c r="C43" s="121" t="s">
        <v>421</v>
      </c>
      <c r="D43" s="115" t="str">
        <f>D39</f>
        <v>Engineering and engineering trades</v>
      </c>
      <c r="E43" s="115" t="str">
        <f>E39</f>
        <v>I</v>
      </c>
      <c r="F43" s="115" t="str">
        <f>'[2]MIDF - FMED'!H114</f>
        <v>15 April</v>
      </c>
      <c r="G43" s="115" t="str">
        <f>'[2]MIDF - FMED'!I114</f>
        <v>31 October</v>
      </c>
      <c r="H43" s="115" t="str">
        <f>'[2]MIDF - FMED'!J114</f>
        <v>English B1</v>
      </c>
      <c r="I43" s="106" t="s">
        <v>416</v>
      </c>
      <c r="J43" s="117"/>
    </row>
    <row r="44" spans="1:10" s="123" customFormat="1" ht="24.95" customHeight="1" x14ac:dyDescent="0.3">
      <c r="A44" s="301" t="s">
        <v>531</v>
      </c>
      <c r="B44" s="302"/>
      <c r="C44" s="302"/>
      <c r="D44" s="302"/>
      <c r="E44" s="302"/>
      <c r="F44" s="302"/>
      <c r="G44" s="302"/>
      <c r="H44" s="302"/>
      <c r="I44" s="302"/>
      <c r="J44" s="303"/>
    </row>
    <row r="45" spans="1:10" s="123" customFormat="1" ht="24.95" customHeight="1" x14ac:dyDescent="0.25">
      <c r="A45" s="115" t="s">
        <v>75</v>
      </c>
      <c r="B45" s="115" t="s">
        <v>369</v>
      </c>
      <c r="C45" s="121" t="s">
        <v>421</v>
      </c>
      <c r="D45" s="115" t="s">
        <v>422</v>
      </c>
      <c r="E45" s="115" t="s">
        <v>458</v>
      </c>
      <c r="F45" s="115" t="s">
        <v>33</v>
      </c>
      <c r="G45" s="115" t="s">
        <v>34</v>
      </c>
      <c r="H45" s="115" t="s">
        <v>532</v>
      </c>
      <c r="I45" s="106" t="s">
        <v>533</v>
      </c>
      <c r="J45" s="117"/>
    </row>
    <row r="46" spans="1:10" s="123" customFormat="1" ht="24.95" customHeight="1" x14ac:dyDescent="0.25">
      <c r="A46" s="115" t="s">
        <v>297</v>
      </c>
      <c r="B46" s="105" t="s">
        <v>510</v>
      </c>
      <c r="C46" s="121" t="s">
        <v>421</v>
      </c>
      <c r="D46" s="115" t="s">
        <v>422</v>
      </c>
      <c r="E46" s="115" t="s">
        <v>458</v>
      </c>
      <c r="F46" s="115" t="s">
        <v>496</v>
      </c>
      <c r="G46" s="115" t="s">
        <v>469</v>
      </c>
      <c r="H46" s="115" t="s">
        <v>511</v>
      </c>
      <c r="I46" s="106" t="s">
        <v>512</v>
      </c>
      <c r="J46" s="117"/>
    </row>
    <row r="47" spans="1:10" s="123" customFormat="1" ht="24.95" customHeight="1" x14ac:dyDescent="0.25">
      <c r="A47" s="115" t="s">
        <v>88</v>
      </c>
      <c r="B47" s="131" t="s">
        <v>534</v>
      </c>
      <c r="C47" s="121" t="s">
        <v>421</v>
      </c>
      <c r="D47" s="115" t="s">
        <v>422</v>
      </c>
      <c r="E47" s="115" t="s">
        <v>458</v>
      </c>
      <c r="F47" s="115" t="s">
        <v>33</v>
      </c>
      <c r="G47" s="115" t="s">
        <v>34</v>
      </c>
      <c r="H47" s="115" t="s">
        <v>535</v>
      </c>
      <c r="I47" s="106" t="s">
        <v>536</v>
      </c>
      <c r="J47" s="117"/>
    </row>
    <row r="48" spans="1:10" s="123" customFormat="1" ht="24.95" customHeight="1" x14ac:dyDescent="0.25">
      <c r="A48" s="115" t="s">
        <v>183</v>
      </c>
      <c r="B48" s="115" t="s">
        <v>537</v>
      </c>
      <c r="C48" s="121" t="s">
        <v>421</v>
      </c>
      <c r="D48" s="115" t="s">
        <v>422</v>
      </c>
      <c r="E48" s="115" t="s">
        <v>458</v>
      </c>
      <c r="F48" s="115" t="s">
        <v>121</v>
      </c>
      <c r="G48" s="115" t="s">
        <v>93</v>
      </c>
      <c r="H48" s="115" t="s">
        <v>37</v>
      </c>
      <c r="I48" s="106" t="s">
        <v>538</v>
      </c>
      <c r="J48" s="117"/>
    </row>
    <row r="49" spans="1:10" ht="24.95" customHeight="1" x14ac:dyDescent="0.25">
      <c r="A49" s="115" t="s">
        <v>129</v>
      </c>
      <c r="B49" s="115" t="s">
        <v>133</v>
      </c>
      <c r="C49" s="121" t="s">
        <v>421</v>
      </c>
      <c r="D49" s="115" t="s">
        <v>422</v>
      </c>
      <c r="E49" s="115" t="s">
        <v>458</v>
      </c>
      <c r="F49" s="129" t="s">
        <v>134</v>
      </c>
      <c r="G49" s="115" t="s">
        <v>40</v>
      </c>
      <c r="H49" s="115" t="s">
        <v>498</v>
      </c>
      <c r="I49" s="106" t="s">
        <v>499</v>
      </c>
      <c r="J49" s="117"/>
    </row>
    <row r="50" spans="1:10" s="123" customFormat="1" ht="24.95" customHeight="1" x14ac:dyDescent="0.25">
      <c r="A50" s="115" t="s">
        <v>129</v>
      </c>
      <c r="B50" s="105" t="s">
        <v>539</v>
      </c>
      <c r="C50" s="121" t="s">
        <v>421</v>
      </c>
      <c r="D50" s="115" t="s">
        <v>422</v>
      </c>
      <c r="E50" s="115" t="s">
        <v>458</v>
      </c>
      <c r="F50" s="129" t="s">
        <v>540</v>
      </c>
      <c r="G50" s="129" t="s">
        <v>541</v>
      </c>
      <c r="H50" s="115" t="s">
        <v>542</v>
      </c>
      <c r="I50" s="106" t="s">
        <v>543</v>
      </c>
      <c r="J50" s="117"/>
    </row>
    <row r="51" spans="1:10" s="123" customFormat="1" ht="24.95" customHeight="1" x14ac:dyDescent="0.25">
      <c r="A51" s="115" t="s">
        <v>183</v>
      </c>
      <c r="B51" s="115" t="s">
        <v>544</v>
      </c>
      <c r="C51" s="121" t="s">
        <v>421</v>
      </c>
      <c r="D51" s="115" t="s">
        <v>422</v>
      </c>
      <c r="E51" s="115" t="s">
        <v>458</v>
      </c>
      <c r="F51" s="115" t="s">
        <v>87</v>
      </c>
      <c r="G51" s="115" t="s">
        <v>93</v>
      </c>
      <c r="H51" s="115" t="s">
        <v>37</v>
      </c>
      <c r="I51" s="106" t="s">
        <v>545</v>
      </c>
      <c r="J51" s="117"/>
    </row>
    <row r="52" spans="1:10" ht="24.95" customHeight="1" x14ac:dyDescent="0.25">
      <c r="A52" s="115" t="s">
        <v>165</v>
      </c>
      <c r="B52" s="115" t="s">
        <v>546</v>
      </c>
      <c r="C52" s="121" t="s">
        <v>421</v>
      </c>
      <c r="D52" s="115" t="s">
        <v>422</v>
      </c>
      <c r="E52" s="115" t="s">
        <v>458</v>
      </c>
      <c r="F52" s="115" t="s">
        <v>49</v>
      </c>
      <c r="G52" s="115" t="s">
        <v>53</v>
      </c>
      <c r="H52" s="115" t="s">
        <v>37</v>
      </c>
      <c r="I52" s="106" t="s">
        <v>547</v>
      </c>
      <c r="J52" s="117"/>
    </row>
    <row r="53" spans="1:10" s="123" customFormat="1" ht="24.95" customHeight="1" x14ac:dyDescent="0.25">
      <c r="A53" s="115" t="s">
        <v>56</v>
      </c>
      <c r="B53" s="115" t="s">
        <v>283</v>
      </c>
      <c r="C53" s="121" t="s">
        <v>421</v>
      </c>
      <c r="D53" s="115" t="s">
        <v>422</v>
      </c>
      <c r="E53" s="115" t="s">
        <v>458</v>
      </c>
      <c r="F53" s="115" t="s">
        <v>43</v>
      </c>
      <c r="G53" s="115" t="s">
        <v>50</v>
      </c>
      <c r="H53" s="115" t="s">
        <v>37</v>
      </c>
      <c r="I53" s="106" t="s">
        <v>548</v>
      </c>
      <c r="J53" s="117"/>
    </row>
    <row r="54" spans="1:10" s="123" customFormat="1" ht="24.95" customHeight="1" x14ac:dyDescent="0.25">
      <c r="A54" s="115" t="s">
        <v>75</v>
      </c>
      <c r="B54" s="115" t="s">
        <v>549</v>
      </c>
      <c r="C54" s="121" t="s">
        <v>421</v>
      </c>
      <c r="D54" s="115" t="s">
        <v>422</v>
      </c>
      <c r="E54" s="115" t="s">
        <v>458</v>
      </c>
      <c r="F54" s="115" t="s">
        <v>33</v>
      </c>
      <c r="G54" s="115" t="s">
        <v>34</v>
      </c>
      <c r="H54" s="115" t="s">
        <v>37</v>
      </c>
      <c r="I54" s="106" t="s">
        <v>550</v>
      </c>
      <c r="J54" s="117"/>
    </row>
    <row r="55" spans="1:10" s="123" customFormat="1" ht="24.95" customHeight="1" x14ac:dyDescent="0.25">
      <c r="A55" s="115" t="s">
        <v>88</v>
      </c>
      <c r="B55" s="115" t="s">
        <v>525</v>
      </c>
      <c r="C55" s="121" t="s">
        <v>421</v>
      </c>
      <c r="D55" s="115" t="s">
        <v>422</v>
      </c>
      <c r="E55" s="115" t="s">
        <v>458</v>
      </c>
      <c r="F55" s="115" t="s">
        <v>33</v>
      </c>
      <c r="G55" s="115" t="s">
        <v>34</v>
      </c>
      <c r="H55" s="115" t="s">
        <v>526</v>
      </c>
      <c r="I55" s="106" t="s">
        <v>527</v>
      </c>
      <c r="J55" s="117"/>
    </row>
    <row r="56" spans="1:10" s="123" customFormat="1" ht="24.95" customHeight="1" x14ac:dyDescent="0.3">
      <c r="A56" s="301" t="s">
        <v>551</v>
      </c>
      <c r="B56" s="302"/>
      <c r="C56" s="302"/>
      <c r="D56" s="302"/>
      <c r="E56" s="302"/>
      <c r="F56" s="302"/>
      <c r="G56" s="302"/>
      <c r="H56" s="302"/>
      <c r="I56" s="302"/>
      <c r="J56" s="303"/>
    </row>
    <row r="57" spans="1:10" s="123" customFormat="1" ht="24.95" customHeight="1" x14ac:dyDescent="0.25">
      <c r="A57" s="115" t="s">
        <v>467</v>
      </c>
      <c r="B57" s="115" t="s">
        <v>468</v>
      </c>
      <c r="C57" s="121" t="s">
        <v>552</v>
      </c>
      <c r="D57" s="115" t="s">
        <v>553</v>
      </c>
      <c r="E57" s="115" t="s">
        <v>458</v>
      </c>
      <c r="F57" s="116" t="s">
        <v>28</v>
      </c>
      <c r="G57" s="116" t="s">
        <v>469</v>
      </c>
      <c r="H57" s="105" t="s">
        <v>424</v>
      </c>
      <c r="I57" s="70" t="s">
        <v>554</v>
      </c>
      <c r="J57" s="70" t="s">
        <v>470</v>
      </c>
    </row>
    <row r="58" spans="1:10" ht="24.95" customHeight="1" x14ac:dyDescent="0.25">
      <c r="A58" s="105" t="s">
        <v>223</v>
      </c>
      <c r="B58" s="115" t="s">
        <v>476</v>
      </c>
      <c r="C58" s="124" t="str">
        <f t="shared" ref="C58:E58" si="6">C57</f>
        <v>072</v>
      </c>
      <c r="D58" s="124" t="str">
        <f t="shared" si="6"/>
        <v>Manufacturing and processing</v>
      </c>
      <c r="E58" s="51" t="str">
        <f t="shared" si="6"/>
        <v>I</v>
      </c>
      <c r="F58" s="116" t="str">
        <f t="shared" ref="F58:H58" si="7">F88</f>
        <v>30 April</v>
      </c>
      <c r="G58" s="116" t="str">
        <f t="shared" si="7"/>
        <v>30 October</v>
      </c>
      <c r="H58" s="105" t="str">
        <f t="shared" si="7"/>
        <v>English  B2</v>
      </c>
      <c r="I58" s="14" t="s">
        <v>477</v>
      </c>
      <c r="J58" s="117"/>
    </row>
    <row r="59" spans="1:10" s="123" customFormat="1" ht="24.95" customHeight="1" x14ac:dyDescent="0.25">
      <c r="A59" s="105" t="s">
        <v>151</v>
      </c>
      <c r="B59" s="105" t="s">
        <v>428</v>
      </c>
      <c r="C59" s="125" t="s">
        <v>552</v>
      </c>
      <c r="D59" s="115" t="s">
        <v>553</v>
      </c>
      <c r="E59" s="105" t="s">
        <v>458</v>
      </c>
      <c r="F59" s="115" t="s">
        <v>33</v>
      </c>
      <c r="G59" s="115" t="s">
        <v>93</v>
      </c>
      <c r="H59" s="115" t="s">
        <v>440</v>
      </c>
      <c r="I59" s="106" t="s">
        <v>516</v>
      </c>
      <c r="J59" s="117"/>
    </row>
    <row r="60" spans="1:10" s="123" customFormat="1" ht="24.95" customHeight="1" x14ac:dyDescent="0.3">
      <c r="A60" s="301" t="s">
        <v>555</v>
      </c>
      <c r="B60" s="302"/>
      <c r="C60" s="302"/>
      <c r="D60" s="302"/>
      <c r="E60" s="302"/>
      <c r="F60" s="302"/>
      <c r="G60" s="302"/>
      <c r="H60" s="302"/>
      <c r="I60" s="302"/>
      <c r="J60" s="303"/>
    </row>
    <row r="61" spans="1:10" s="123" customFormat="1" ht="24.95" customHeight="1" x14ac:dyDescent="0.25">
      <c r="A61" s="115" t="s">
        <v>155</v>
      </c>
      <c r="B61" s="115" t="s">
        <v>556</v>
      </c>
      <c r="C61" s="121" t="s">
        <v>421</v>
      </c>
      <c r="D61" s="115" t="s">
        <v>422</v>
      </c>
      <c r="E61" s="115" t="s">
        <v>458</v>
      </c>
      <c r="F61" s="115" t="s">
        <v>87</v>
      </c>
      <c r="G61" s="115" t="s">
        <v>93</v>
      </c>
      <c r="H61" s="115" t="s">
        <v>557</v>
      </c>
      <c r="I61" s="106" t="s">
        <v>558</v>
      </c>
      <c r="J61" s="117"/>
    </row>
    <row r="62" spans="1:10" s="123" customFormat="1" ht="24.95" customHeight="1" x14ac:dyDescent="0.25">
      <c r="A62" s="115" t="s">
        <v>88</v>
      </c>
      <c r="B62" s="115" t="s">
        <v>559</v>
      </c>
      <c r="C62" s="121" t="s">
        <v>421</v>
      </c>
      <c r="D62" s="115" t="s">
        <v>422</v>
      </c>
      <c r="E62" s="115" t="s">
        <v>458</v>
      </c>
      <c r="F62" s="115" t="s">
        <v>87</v>
      </c>
      <c r="G62" s="115" t="s">
        <v>93</v>
      </c>
      <c r="H62" s="115" t="s">
        <v>37</v>
      </c>
      <c r="I62" s="70" t="s">
        <v>560</v>
      </c>
      <c r="J62" s="117"/>
    </row>
    <row r="63" spans="1:10" s="123" customFormat="1" ht="24.95" customHeight="1" x14ac:dyDescent="0.25">
      <c r="A63" s="115" t="s">
        <v>75</v>
      </c>
      <c r="B63" s="115" t="s">
        <v>561</v>
      </c>
      <c r="C63" s="121" t="s">
        <v>421</v>
      </c>
      <c r="D63" s="115" t="s">
        <v>422</v>
      </c>
      <c r="E63" s="115" t="s">
        <v>458</v>
      </c>
      <c r="F63" s="105" t="s">
        <v>77</v>
      </c>
      <c r="G63" s="115" t="s">
        <v>40</v>
      </c>
      <c r="H63" s="115" t="s">
        <v>507</v>
      </c>
      <c r="I63" s="106" t="s">
        <v>562</v>
      </c>
      <c r="J63" s="117"/>
    </row>
    <row r="64" spans="1:10" ht="24.95" customHeight="1" x14ac:dyDescent="0.25">
      <c r="A64" s="115" t="s">
        <v>174</v>
      </c>
      <c r="B64" s="115" t="s">
        <v>563</v>
      </c>
      <c r="C64" s="121" t="s">
        <v>421</v>
      </c>
      <c r="D64" s="115" t="s">
        <v>422</v>
      </c>
      <c r="E64" s="115" t="s">
        <v>458</v>
      </c>
      <c r="F64" s="105" t="s">
        <v>52</v>
      </c>
      <c r="G64" s="115" t="s">
        <v>53</v>
      </c>
      <c r="H64" s="115" t="s">
        <v>37</v>
      </c>
      <c r="I64" s="106" t="s">
        <v>564</v>
      </c>
      <c r="J64" s="117"/>
    </row>
    <row r="65" spans="1:10" s="123" customFormat="1" ht="24.95" customHeight="1" x14ac:dyDescent="0.25">
      <c r="A65" s="105" t="s">
        <v>223</v>
      </c>
      <c r="B65" s="115" t="s">
        <v>478</v>
      </c>
      <c r="C65" s="124" t="str">
        <f t="shared" ref="C65:E65" si="8">C64</f>
        <v>071</v>
      </c>
      <c r="D65" s="124" t="str">
        <f t="shared" si="8"/>
        <v>Engineering and engineering trades</v>
      </c>
      <c r="E65" s="125" t="str">
        <f t="shared" si="8"/>
        <v>I</v>
      </c>
      <c r="F65" s="115" t="str">
        <f t="shared" ref="F65:H65" si="9">F108</f>
        <v>30 April</v>
      </c>
      <c r="G65" s="115" t="str">
        <f t="shared" si="9"/>
        <v>31 October</v>
      </c>
      <c r="H65" s="115" t="str">
        <f t="shared" si="9"/>
        <v>English B2</v>
      </c>
      <c r="I65" s="127" t="s">
        <v>227</v>
      </c>
      <c r="J65" s="128" t="str">
        <f>'[5]EVF-SEB'!$J$109</f>
        <v>English TOEFL score  79 in iBT (cBT 213, pBT 550) or IELTS 6.5</v>
      </c>
    </row>
    <row r="66" spans="1:10" s="123" customFormat="1" ht="24.95" customHeight="1" x14ac:dyDescent="0.25">
      <c r="A66" s="115" t="s">
        <v>183</v>
      </c>
      <c r="B66" s="132" t="s">
        <v>544</v>
      </c>
      <c r="C66" s="121" t="s">
        <v>421</v>
      </c>
      <c r="D66" s="115" t="s">
        <v>422</v>
      </c>
      <c r="E66" s="115" t="s">
        <v>458</v>
      </c>
      <c r="F66" s="115" t="s">
        <v>87</v>
      </c>
      <c r="G66" s="115" t="s">
        <v>93</v>
      </c>
      <c r="H66" s="115" t="s">
        <v>37</v>
      </c>
      <c r="I66" s="106" t="s">
        <v>545</v>
      </c>
      <c r="J66" s="117"/>
    </row>
    <row r="67" spans="1:10" ht="24.95" customHeight="1" x14ac:dyDescent="0.3">
      <c r="A67" s="301" t="s">
        <v>565</v>
      </c>
      <c r="B67" s="302"/>
      <c r="C67" s="302"/>
      <c r="D67" s="302"/>
      <c r="E67" s="302"/>
      <c r="F67" s="302"/>
      <c r="G67" s="302"/>
      <c r="H67" s="302"/>
      <c r="I67" s="302"/>
      <c r="J67" s="303"/>
    </row>
    <row r="68" spans="1:10" s="123" customFormat="1" ht="24.95" customHeight="1" x14ac:dyDescent="0.25">
      <c r="A68" s="115" t="s">
        <v>407</v>
      </c>
      <c r="B68" s="144" t="s">
        <v>566</v>
      </c>
      <c r="C68" s="121" t="s">
        <v>421</v>
      </c>
      <c r="D68" s="115" t="s">
        <v>422</v>
      </c>
      <c r="E68" s="115" t="s">
        <v>458</v>
      </c>
      <c r="F68" s="115" t="s">
        <v>503</v>
      </c>
      <c r="G68" s="115" t="s">
        <v>93</v>
      </c>
      <c r="H68" s="115" t="s">
        <v>424</v>
      </c>
      <c r="I68" s="106" t="s">
        <v>504</v>
      </c>
      <c r="J68" s="117"/>
    </row>
    <row r="69" spans="1:10" s="123" customFormat="1" ht="24.95" customHeight="1" x14ac:dyDescent="0.25">
      <c r="A69" s="115" t="s">
        <v>75</v>
      </c>
      <c r="B69" s="105" t="s">
        <v>369</v>
      </c>
      <c r="C69" s="121" t="s">
        <v>421</v>
      </c>
      <c r="D69" s="115" t="s">
        <v>422</v>
      </c>
      <c r="E69" s="115" t="s">
        <v>458</v>
      </c>
      <c r="F69" s="115" t="s">
        <v>33</v>
      </c>
      <c r="G69" s="115" t="s">
        <v>34</v>
      </c>
      <c r="H69" s="115" t="s">
        <v>532</v>
      </c>
      <c r="I69" s="106" t="s">
        <v>533</v>
      </c>
      <c r="J69" s="117"/>
    </row>
    <row r="70" spans="1:10" ht="24.95" customHeight="1" x14ac:dyDescent="0.25">
      <c r="A70" s="115" t="s">
        <v>88</v>
      </c>
      <c r="B70" s="132" t="s">
        <v>534</v>
      </c>
      <c r="C70" s="121" t="s">
        <v>421</v>
      </c>
      <c r="D70" s="115" t="s">
        <v>422</v>
      </c>
      <c r="E70" s="115" t="s">
        <v>458</v>
      </c>
      <c r="F70" s="115" t="s">
        <v>33</v>
      </c>
      <c r="G70" s="115" t="s">
        <v>34</v>
      </c>
      <c r="H70" s="115" t="s">
        <v>535</v>
      </c>
      <c r="I70" s="106" t="s">
        <v>536</v>
      </c>
      <c r="J70" s="117"/>
    </row>
    <row r="71" spans="1:10" s="123" customFormat="1" ht="24.95" customHeight="1" x14ac:dyDescent="0.25">
      <c r="A71" s="105" t="s">
        <v>88</v>
      </c>
      <c r="B71" s="105" t="s">
        <v>313</v>
      </c>
      <c r="C71" s="121" t="s">
        <v>421</v>
      </c>
      <c r="D71" s="115" t="s">
        <v>422</v>
      </c>
      <c r="E71" s="115" t="s">
        <v>458</v>
      </c>
      <c r="F71" s="115" t="s">
        <v>87</v>
      </c>
      <c r="G71" s="115" t="s">
        <v>93</v>
      </c>
      <c r="H71" s="115" t="s">
        <v>37</v>
      </c>
      <c r="I71" s="106" t="s">
        <v>560</v>
      </c>
      <c r="J71" s="117"/>
    </row>
    <row r="72" spans="1:10" ht="24.95" customHeight="1" x14ac:dyDescent="0.25">
      <c r="A72" s="87" t="s">
        <v>231</v>
      </c>
      <c r="B72" s="105" t="s">
        <v>346</v>
      </c>
      <c r="C72" s="121" t="s">
        <v>421</v>
      </c>
      <c r="D72" s="115" t="s">
        <v>422</v>
      </c>
      <c r="E72" s="115" t="s">
        <v>458</v>
      </c>
      <c r="F72" s="115" t="str">
        <f>'[3]CTF - FCT'!H81</f>
        <v>30 June</v>
      </c>
      <c r="G72" s="115" t="str">
        <f>'[3]CTF - FCT'!I81</f>
        <v>15 November</v>
      </c>
      <c r="H72" s="115" t="str">
        <f>'[3]CTF - FCT'!J81</f>
        <v>English B1</v>
      </c>
      <c r="I72" s="70" t="s">
        <v>347</v>
      </c>
      <c r="J72" s="130"/>
    </row>
    <row r="73" spans="1:10" s="123" customFormat="1" ht="24.95" customHeight="1" x14ac:dyDescent="0.3">
      <c r="A73" s="301" t="s">
        <v>567</v>
      </c>
      <c r="B73" s="302"/>
      <c r="C73" s="302"/>
      <c r="D73" s="302"/>
      <c r="E73" s="302"/>
      <c r="F73" s="302"/>
      <c r="G73" s="302"/>
      <c r="H73" s="302"/>
      <c r="I73" s="302"/>
      <c r="J73" s="303"/>
    </row>
    <row r="74" spans="1:10" s="123" customFormat="1" ht="24.95" customHeight="1" x14ac:dyDescent="0.25">
      <c r="A74" s="115" t="s">
        <v>129</v>
      </c>
      <c r="B74" s="115" t="s">
        <v>568</v>
      </c>
      <c r="C74" s="121" t="s">
        <v>421</v>
      </c>
      <c r="D74" s="115" t="s">
        <v>422</v>
      </c>
      <c r="E74" s="115" t="s">
        <v>569</v>
      </c>
      <c r="F74" s="129" t="s">
        <v>134</v>
      </c>
      <c r="G74" s="115" t="s">
        <v>40</v>
      </c>
      <c r="H74" s="115" t="s">
        <v>498</v>
      </c>
      <c r="I74" s="106" t="s">
        <v>499</v>
      </c>
      <c r="J74" s="117"/>
    </row>
    <row r="75" spans="1:10" ht="24.95" customHeight="1" x14ac:dyDescent="0.25">
      <c r="A75" s="105" t="s">
        <v>102</v>
      </c>
      <c r="B75" s="115" t="s">
        <v>461</v>
      </c>
      <c r="C75" s="121" t="s">
        <v>421</v>
      </c>
      <c r="D75" s="115" t="s">
        <v>422</v>
      </c>
      <c r="E75" s="115" t="s">
        <v>569</v>
      </c>
      <c r="F75" s="105" t="s">
        <v>462</v>
      </c>
      <c r="G75" s="105" t="s">
        <v>50</v>
      </c>
      <c r="H75" s="105" t="s">
        <v>104</v>
      </c>
      <c r="I75" s="70" t="s">
        <v>463</v>
      </c>
      <c r="J75" s="70" t="s">
        <v>464</v>
      </c>
    </row>
    <row r="76" spans="1:10" s="123" customFormat="1" ht="24.95" customHeight="1" x14ac:dyDescent="0.3">
      <c r="A76" s="301" t="s">
        <v>570</v>
      </c>
      <c r="B76" s="302"/>
      <c r="C76" s="302"/>
      <c r="D76" s="302"/>
      <c r="E76" s="302"/>
      <c r="F76" s="302"/>
      <c r="G76" s="302"/>
      <c r="H76" s="302"/>
      <c r="I76" s="302"/>
      <c r="J76" s="303"/>
    </row>
    <row r="77" spans="1:10" s="123" customFormat="1" ht="24.95" customHeight="1" x14ac:dyDescent="0.25">
      <c r="A77" s="115" t="s">
        <v>102</v>
      </c>
      <c r="B77" s="115" t="s">
        <v>488</v>
      </c>
      <c r="C77" s="121" t="s">
        <v>483</v>
      </c>
      <c r="D77" s="115" t="s">
        <v>484</v>
      </c>
      <c r="E77" s="115" t="s">
        <v>569</v>
      </c>
      <c r="F77" s="105" t="s">
        <v>49</v>
      </c>
      <c r="G77" s="105" t="s">
        <v>489</v>
      </c>
      <c r="H77" s="105" t="s">
        <v>490</v>
      </c>
      <c r="I77" s="70" t="s">
        <v>491</v>
      </c>
      <c r="J77" s="117"/>
    </row>
    <row r="78" spans="1:10" s="123" customFormat="1" ht="24.95" customHeight="1" x14ac:dyDescent="0.25">
      <c r="A78" s="115" t="s">
        <v>191</v>
      </c>
      <c r="B78" s="105" t="s">
        <v>500</v>
      </c>
      <c r="C78" s="121" t="s">
        <v>483</v>
      </c>
      <c r="D78" s="115" t="s">
        <v>484</v>
      </c>
      <c r="E78" s="115" t="s">
        <v>569</v>
      </c>
      <c r="F78" s="115" t="s">
        <v>87</v>
      </c>
      <c r="G78" s="115" t="s">
        <v>50</v>
      </c>
      <c r="H78" s="115" t="s">
        <v>37</v>
      </c>
      <c r="I78" s="106" t="s">
        <v>501</v>
      </c>
      <c r="J78" s="117"/>
    </row>
    <row r="79" spans="1:10" ht="24.95" customHeight="1" x14ac:dyDescent="0.3">
      <c r="A79" s="301" t="s">
        <v>571</v>
      </c>
      <c r="B79" s="302"/>
      <c r="C79" s="302"/>
      <c r="D79" s="302"/>
      <c r="E79" s="302"/>
      <c r="F79" s="302"/>
      <c r="G79" s="302"/>
      <c r="H79" s="302"/>
      <c r="I79" s="302"/>
      <c r="J79" s="303"/>
    </row>
    <row r="80" spans="1:10" ht="24.95" customHeight="1" x14ac:dyDescent="0.25">
      <c r="A80" s="115" t="s">
        <v>297</v>
      </c>
      <c r="B80" s="115" t="s">
        <v>510</v>
      </c>
      <c r="C80" s="121" t="s">
        <v>421</v>
      </c>
      <c r="D80" s="115" t="s">
        <v>422</v>
      </c>
      <c r="E80" s="115" t="s">
        <v>569</v>
      </c>
      <c r="F80" s="115" t="s">
        <v>496</v>
      </c>
      <c r="G80" s="115" t="s">
        <v>469</v>
      </c>
      <c r="H80" s="120" t="s">
        <v>511</v>
      </c>
      <c r="I80" s="145" t="s">
        <v>512</v>
      </c>
      <c r="J80" s="130"/>
    </row>
    <row r="81" spans="1:10" s="123" customFormat="1" ht="24.95" customHeight="1" x14ac:dyDescent="0.25">
      <c r="A81" s="105" t="s">
        <v>223</v>
      </c>
      <c r="B81" s="115" t="s">
        <v>226</v>
      </c>
      <c r="C81" s="124" t="str">
        <f t="shared" ref="C81:E82" si="10">C80</f>
        <v>071</v>
      </c>
      <c r="D81" s="124" t="str">
        <f t="shared" si="10"/>
        <v>Engineering and engineering trades</v>
      </c>
      <c r="E81" s="125" t="str">
        <f t="shared" si="10"/>
        <v>II</v>
      </c>
      <c r="F81" s="115" t="str">
        <f>F40</f>
        <v>1 May</v>
      </c>
      <c r="G81" s="115" t="str">
        <f>G40</f>
        <v>1 November</v>
      </c>
      <c r="H81" s="115" t="str">
        <f>H40</f>
        <v>English B2</v>
      </c>
      <c r="I81" s="127" t="s">
        <v>230</v>
      </c>
      <c r="J81" s="117"/>
    </row>
    <row r="82" spans="1:10" s="123" customFormat="1" ht="24.95" customHeight="1" x14ac:dyDescent="0.25">
      <c r="A82" s="105" t="s">
        <v>223</v>
      </c>
      <c r="B82" s="115" t="s">
        <v>476</v>
      </c>
      <c r="C82" s="124" t="str">
        <f t="shared" si="10"/>
        <v>071</v>
      </c>
      <c r="D82" s="124" t="str">
        <f t="shared" si="10"/>
        <v>Engineering and engineering trades</v>
      </c>
      <c r="E82" s="51" t="str">
        <f t="shared" si="10"/>
        <v>II</v>
      </c>
      <c r="F82" s="105" t="s">
        <v>276</v>
      </c>
      <c r="G82" s="105" t="s">
        <v>365</v>
      </c>
      <c r="H82" s="105" t="str">
        <f>'[2]CTF - FCT'!J92</f>
        <v>English  B2</v>
      </c>
      <c r="I82" s="14" t="s">
        <v>477</v>
      </c>
      <c r="J82" s="117"/>
    </row>
    <row r="83" spans="1:10" s="123" customFormat="1" ht="24.95" customHeight="1" x14ac:dyDescent="0.3">
      <c r="A83" s="301" t="s">
        <v>471</v>
      </c>
      <c r="B83" s="302"/>
      <c r="C83" s="302"/>
      <c r="D83" s="302"/>
      <c r="E83" s="302"/>
      <c r="F83" s="302"/>
      <c r="G83" s="302"/>
      <c r="H83" s="302"/>
      <c r="I83" s="302"/>
      <c r="J83" s="303"/>
    </row>
    <row r="84" spans="1:10" s="123" customFormat="1" ht="24.95" customHeight="1" x14ac:dyDescent="0.25">
      <c r="A84" s="115" t="s">
        <v>407</v>
      </c>
      <c r="B84" s="115" t="s">
        <v>472</v>
      </c>
      <c r="C84" s="121" t="s">
        <v>421</v>
      </c>
      <c r="D84" s="115" t="s">
        <v>422</v>
      </c>
      <c r="E84" s="115" t="s">
        <v>569</v>
      </c>
      <c r="F84" s="115" t="s">
        <v>28</v>
      </c>
      <c r="G84" s="115" t="s">
        <v>93</v>
      </c>
      <c r="H84" s="115" t="s">
        <v>424</v>
      </c>
      <c r="I84" s="106" t="s">
        <v>473</v>
      </c>
      <c r="J84" s="117"/>
    </row>
    <row r="85" spans="1:10" s="123" customFormat="1" ht="24.95" customHeight="1" x14ac:dyDescent="0.25">
      <c r="A85" s="105" t="s">
        <v>47</v>
      </c>
      <c r="B85" s="105" t="s">
        <v>54</v>
      </c>
      <c r="C85" s="121" t="s">
        <v>421</v>
      </c>
      <c r="D85" s="115" t="s">
        <v>422</v>
      </c>
      <c r="E85" s="115" t="s">
        <v>569</v>
      </c>
      <c r="F85" s="105" t="s">
        <v>52</v>
      </c>
      <c r="G85" s="105" t="s">
        <v>53</v>
      </c>
      <c r="H85" s="105" t="s">
        <v>465</v>
      </c>
      <c r="I85" s="70" t="s">
        <v>466</v>
      </c>
      <c r="J85" s="70"/>
    </row>
    <row r="86" spans="1:10" s="123" customFormat="1" ht="24.95" customHeight="1" x14ac:dyDescent="0.25">
      <c r="A86" s="105" t="s">
        <v>253</v>
      </c>
      <c r="B86" s="115" t="s">
        <v>474</v>
      </c>
      <c r="C86" s="124" t="str">
        <f t="shared" ref="C86:E88" si="11">C85</f>
        <v>071</v>
      </c>
      <c r="D86" s="124" t="str">
        <f t="shared" si="11"/>
        <v>Engineering and engineering trades</v>
      </c>
      <c r="E86" s="51" t="str">
        <f t="shared" si="11"/>
        <v>II</v>
      </c>
      <c r="F86" s="105" t="str">
        <f>F11</f>
        <v>7 July</v>
      </c>
      <c r="G86" s="105" t="str">
        <f>G11</f>
        <v>25 November</v>
      </c>
      <c r="H86" s="105" t="str">
        <f>H11</f>
        <v>English/Spanish B2</v>
      </c>
      <c r="I86" s="70" t="s">
        <v>475</v>
      </c>
      <c r="J86" s="117"/>
    </row>
    <row r="87" spans="1:10" s="123" customFormat="1" ht="24.95" customHeight="1" x14ac:dyDescent="0.25">
      <c r="A87" s="105" t="s">
        <v>223</v>
      </c>
      <c r="B87" s="115" t="s">
        <v>225</v>
      </c>
      <c r="C87" s="124" t="str">
        <f t="shared" si="11"/>
        <v>071</v>
      </c>
      <c r="D87" s="124" t="str">
        <f t="shared" si="11"/>
        <v>Engineering and engineering trades</v>
      </c>
      <c r="E87" s="51" t="str">
        <f t="shared" si="11"/>
        <v>II</v>
      </c>
      <c r="F87" s="105" t="str">
        <f>'[3]EVF - SEB'!H97</f>
        <v>20 May</v>
      </c>
      <c r="G87" s="105" t="str">
        <f>'[3]EVF - SEB'!I97</f>
        <v>19 November</v>
      </c>
      <c r="H87" s="105" t="str">
        <f>'[3]EVF - SEB'!J97</f>
        <v>English B2</v>
      </c>
      <c r="I87" s="70" t="s">
        <v>229</v>
      </c>
      <c r="J87" s="117"/>
    </row>
    <row r="88" spans="1:10" s="123" customFormat="1" ht="24.95" customHeight="1" x14ac:dyDescent="0.25">
      <c r="A88" s="105" t="s">
        <v>223</v>
      </c>
      <c r="B88" s="115" t="s">
        <v>476</v>
      </c>
      <c r="C88" s="124" t="str">
        <f t="shared" si="11"/>
        <v>071</v>
      </c>
      <c r="D88" s="124" t="str">
        <f t="shared" si="11"/>
        <v>Engineering and engineering trades</v>
      </c>
      <c r="E88" s="51" t="str">
        <f t="shared" si="11"/>
        <v>II</v>
      </c>
      <c r="F88" s="105" t="str">
        <f>F13</f>
        <v>30 April</v>
      </c>
      <c r="G88" s="105" t="str">
        <f>G13</f>
        <v>30 October</v>
      </c>
      <c r="H88" s="105" t="str">
        <f>H13</f>
        <v>English  B2</v>
      </c>
      <c r="I88" s="14" t="s">
        <v>477</v>
      </c>
      <c r="J88" s="117"/>
    </row>
    <row r="89" spans="1:10" s="123" customFormat="1" ht="24.95" customHeight="1" x14ac:dyDescent="0.25">
      <c r="A89" s="105" t="str">
        <f t="shared" ref="A89:J89" si="12">A108</f>
        <v>KR</v>
      </c>
      <c r="B89" s="115" t="str">
        <f t="shared" si="12"/>
        <v xml:space="preserve">Yonsei University </v>
      </c>
      <c r="C89" s="124" t="str">
        <f t="shared" si="12"/>
        <v>071</v>
      </c>
      <c r="D89" s="124" t="str">
        <f t="shared" si="12"/>
        <v>Engineering and engineering trades</v>
      </c>
      <c r="E89" s="51" t="str">
        <f t="shared" si="12"/>
        <v>II</v>
      </c>
      <c r="F89" s="105" t="str">
        <f t="shared" si="12"/>
        <v>30 April</v>
      </c>
      <c r="G89" s="105" t="str">
        <f t="shared" si="12"/>
        <v>31 October</v>
      </c>
      <c r="H89" s="105" t="str">
        <f t="shared" si="12"/>
        <v>English B2</v>
      </c>
      <c r="I89" s="14" t="str">
        <f t="shared" si="12"/>
        <v>https://oia.yonsei.ac.kr/intstd/notice.asp</v>
      </c>
      <c r="J89" s="117" t="str">
        <f t="shared" si="12"/>
        <v>English TOEFL score  79 in iBT (cBT 213, pBT 550) or IELTS 6.5</v>
      </c>
    </row>
    <row r="90" spans="1:10" s="123" customFormat="1" ht="24.95" customHeight="1" x14ac:dyDescent="0.25">
      <c r="A90" s="115" t="s">
        <v>234</v>
      </c>
      <c r="B90" s="115" t="s">
        <v>479</v>
      </c>
      <c r="C90" s="124" t="s">
        <v>421</v>
      </c>
      <c r="D90" s="115" t="str">
        <f>D85</f>
        <v>Engineering and engineering trades</v>
      </c>
      <c r="E90" s="115" t="str">
        <f>E85</f>
        <v>II</v>
      </c>
      <c r="F90" s="115" t="str">
        <f>F22</f>
        <v>April 1</v>
      </c>
      <c r="G90" s="115" t="str">
        <f>G22</f>
        <v>October 15</v>
      </c>
      <c r="H90" s="115" t="str">
        <f>H22</f>
        <v>English B2</v>
      </c>
      <c r="I90" s="106" t="s">
        <v>416</v>
      </c>
      <c r="J90" s="117"/>
    </row>
    <row r="91" spans="1:10" s="123" customFormat="1" ht="24.95" customHeight="1" x14ac:dyDescent="0.3">
      <c r="A91" s="301" t="s">
        <v>572</v>
      </c>
      <c r="B91" s="302"/>
      <c r="C91" s="302"/>
      <c r="D91" s="302"/>
      <c r="E91" s="302"/>
      <c r="F91" s="302"/>
      <c r="G91" s="302"/>
      <c r="H91" s="302"/>
      <c r="I91" s="302"/>
      <c r="J91" s="303"/>
    </row>
    <row r="92" spans="1:10" s="123" customFormat="1" ht="24.95" customHeight="1" x14ac:dyDescent="0.25">
      <c r="A92" s="115" t="s">
        <v>129</v>
      </c>
      <c r="B92" s="115" t="s">
        <v>573</v>
      </c>
      <c r="C92" s="121" t="s">
        <v>574</v>
      </c>
      <c r="D92" s="115" t="s">
        <v>575</v>
      </c>
      <c r="E92" s="115" t="s">
        <v>569</v>
      </c>
      <c r="F92" s="115" t="s">
        <v>87</v>
      </c>
      <c r="G92" s="115" t="s">
        <v>50</v>
      </c>
      <c r="H92" s="115" t="s">
        <v>576</v>
      </c>
      <c r="I92" s="106" t="s">
        <v>577</v>
      </c>
      <c r="J92" s="117"/>
    </row>
    <row r="93" spans="1:10" ht="24.95" customHeight="1" x14ac:dyDescent="0.25">
      <c r="A93" s="105" t="s">
        <v>223</v>
      </c>
      <c r="B93" s="115" t="s">
        <v>225</v>
      </c>
      <c r="C93" s="124" t="str">
        <f t="shared" ref="C93:E93" si="13">C92</f>
        <v>0212</v>
      </c>
      <c r="D93" s="124" t="str">
        <f t="shared" si="13"/>
        <v>Fashion, interior and industrial design</v>
      </c>
      <c r="E93" s="51" t="str">
        <f t="shared" si="13"/>
        <v>II</v>
      </c>
      <c r="F93" s="105" t="str">
        <f>F87</f>
        <v>20 May</v>
      </c>
      <c r="G93" s="105" t="str">
        <f>G87</f>
        <v>19 November</v>
      </c>
      <c r="H93" s="105" t="str">
        <f>H87</f>
        <v>English B2</v>
      </c>
      <c r="I93" s="70" t="s">
        <v>229</v>
      </c>
      <c r="J93" s="117"/>
    </row>
    <row r="94" spans="1:10" s="123" customFormat="1" ht="24.95" customHeight="1" x14ac:dyDescent="0.25">
      <c r="A94" s="133" t="s">
        <v>231</v>
      </c>
      <c r="B94" s="115" t="s">
        <v>346</v>
      </c>
      <c r="C94" s="121" t="s">
        <v>574</v>
      </c>
      <c r="D94" s="115" t="s">
        <v>575</v>
      </c>
      <c r="E94" s="115" t="s">
        <v>569</v>
      </c>
      <c r="F94" s="115" t="str">
        <f>'[3]CTF - FCT'!H81</f>
        <v>30 June</v>
      </c>
      <c r="G94" s="115" t="str">
        <f>'[3]CTF - FCT'!I81</f>
        <v>15 November</v>
      </c>
      <c r="H94" s="115" t="str">
        <f>'[3]CTF - FCT'!J81</f>
        <v>English B1</v>
      </c>
      <c r="I94" s="106" t="s">
        <v>347</v>
      </c>
      <c r="J94" s="117"/>
    </row>
    <row r="95" spans="1:10" s="123" customFormat="1" ht="24.95" customHeight="1" x14ac:dyDescent="0.25">
      <c r="A95" s="105" t="s">
        <v>88</v>
      </c>
      <c r="B95" s="105" t="s">
        <v>313</v>
      </c>
      <c r="C95" s="121" t="s">
        <v>574</v>
      </c>
      <c r="D95" s="115" t="s">
        <v>575</v>
      </c>
      <c r="E95" s="115" t="s">
        <v>569</v>
      </c>
      <c r="F95" s="115" t="s">
        <v>87</v>
      </c>
      <c r="G95" s="115" t="s">
        <v>93</v>
      </c>
      <c r="H95" s="115" t="s">
        <v>37</v>
      </c>
      <c r="I95" s="106" t="s">
        <v>560</v>
      </c>
      <c r="J95" s="117"/>
    </row>
    <row r="96" spans="1:10" s="123" customFormat="1" ht="24.95" customHeight="1" x14ac:dyDescent="0.3">
      <c r="A96" s="301" t="s">
        <v>492</v>
      </c>
      <c r="B96" s="302"/>
      <c r="C96" s="302"/>
      <c r="D96" s="302"/>
      <c r="E96" s="302"/>
      <c r="F96" s="302"/>
      <c r="G96" s="302"/>
      <c r="H96" s="302"/>
      <c r="I96" s="302"/>
      <c r="J96" s="303"/>
    </row>
    <row r="97" spans="1:10" s="123" customFormat="1" ht="24.95" customHeight="1" x14ac:dyDescent="0.25">
      <c r="A97" s="115" t="s">
        <v>183</v>
      </c>
      <c r="B97" s="115" t="s">
        <v>537</v>
      </c>
      <c r="C97" s="121" t="s">
        <v>421</v>
      </c>
      <c r="D97" s="115" t="s">
        <v>422</v>
      </c>
      <c r="E97" s="115" t="s">
        <v>569</v>
      </c>
      <c r="F97" s="115" t="s">
        <v>121</v>
      </c>
      <c r="G97" s="115" t="s">
        <v>93</v>
      </c>
      <c r="H97" s="115" t="s">
        <v>37</v>
      </c>
      <c r="I97" s="106" t="s">
        <v>538</v>
      </c>
      <c r="J97" s="117"/>
    </row>
    <row r="98" spans="1:10" s="123" customFormat="1" ht="24.95" customHeight="1" x14ac:dyDescent="0.25">
      <c r="A98" s="115" t="s">
        <v>75</v>
      </c>
      <c r="B98" s="131" t="s">
        <v>578</v>
      </c>
      <c r="C98" s="121" t="s">
        <v>421</v>
      </c>
      <c r="D98" s="115" t="s">
        <v>422</v>
      </c>
      <c r="E98" s="115" t="s">
        <v>569</v>
      </c>
      <c r="F98" s="115" t="s">
        <v>87</v>
      </c>
      <c r="G98" s="115" t="s">
        <v>50</v>
      </c>
      <c r="H98" s="115" t="s">
        <v>37</v>
      </c>
      <c r="I98" s="106" t="s">
        <v>579</v>
      </c>
      <c r="J98" s="117"/>
    </row>
    <row r="99" spans="1:10" s="123" customFormat="1" ht="24.95" customHeight="1" x14ac:dyDescent="0.25">
      <c r="A99" s="115" t="s">
        <v>88</v>
      </c>
      <c r="B99" s="115" t="s">
        <v>313</v>
      </c>
      <c r="C99" s="121" t="s">
        <v>421</v>
      </c>
      <c r="D99" s="115" t="s">
        <v>422</v>
      </c>
      <c r="E99" s="115" t="s">
        <v>569</v>
      </c>
      <c r="F99" s="115" t="s">
        <v>87</v>
      </c>
      <c r="G99" s="115" t="s">
        <v>93</v>
      </c>
      <c r="H99" s="115" t="s">
        <v>37</v>
      </c>
      <c r="I99" s="106" t="s">
        <v>560</v>
      </c>
      <c r="J99" s="117"/>
    </row>
    <row r="100" spans="1:10" s="123" customFormat="1" ht="24.95" customHeight="1" x14ac:dyDescent="0.25">
      <c r="A100" s="115" t="s">
        <v>88</v>
      </c>
      <c r="B100" s="115" t="s">
        <v>376</v>
      </c>
      <c r="C100" s="121" t="s">
        <v>421</v>
      </c>
      <c r="D100" s="115" t="s">
        <v>422</v>
      </c>
      <c r="E100" s="115" t="s">
        <v>569</v>
      </c>
      <c r="F100" s="105" t="s">
        <v>77</v>
      </c>
      <c r="G100" s="115" t="s">
        <v>50</v>
      </c>
      <c r="H100" s="115" t="s">
        <v>96</v>
      </c>
      <c r="I100" s="106" t="s">
        <v>580</v>
      </c>
      <c r="J100" s="117"/>
    </row>
    <row r="101" spans="1:10" s="123" customFormat="1" ht="24.95" customHeight="1" x14ac:dyDescent="0.25">
      <c r="A101" s="115" t="s">
        <v>88</v>
      </c>
      <c r="B101" s="115" t="s">
        <v>581</v>
      </c>
      <c r="C101" s="121" t="s">
        <v>421</v>
      </c>
      <c r="D101" s="115" t="s">
        <v>422</v>
      </c>
      <c r="E101" s="115" t="s">
        <v>569</v>
      </c>
      <c r="F101" s="115" t="s">
        <v>43</v>
      </c>
      <c r="G101" s="115" t="s">
        <v>93</v>
      </c>
      <c r="H101" s="115" t="s">
        <v>96</v>
      </c>
      <c r="I101" s="106" t="s">
        <v>582</v>
      </c>
      <c r="J101" s="117"/>
    </row>
    <row r="102" spans="1:10" ht="24.95" customHeight="1" x14ac:dyDescent="0.25">
      <c r="A102" s="115" t="s">
        <v>129</v>
      </c>
      <c r="B102" s="134" t="s">
        <v>568</v>
      </c>
      <c r="C102" s="121" t="s">
        <v>421</v>
      </c>
      <c r="D102" s="115" t="s">
        <v>422</v>
      </c>
      <c r="E102" s="115" t="s">
        <v>569</v>
      </c>
      <c r="F102" s="129" t="s">
        <v>134</v>
      </c>
      <c r="G102" s="115" t="s">
        <v>40</v>
      </c>
      <c r="H102" s="115" t="s">
        <v>498</v>
      </c>
      <c r="I102" s="106" t="s">
        <v>499</v>
      </c>
      <c r="J102" s="117"/>
    </row>
    <row r="103" spans="1:10" s="123" customFormat="1" ht="24.95" customHeight="1" x14ac:dyDescent="0.25">
      <c r="A103" s="115" t="s">
        <v>481</v>
      </c>
      <c r="B103" s="115" t="s">
        <v>482</v>
      </c>
      <c r="C103" s="121" t="s">
        <v>421</v>
      </c>
      <c r="D103" s="115" t="s">
        <v>422</v>
      </c>
      <c r="E103" s="115" t="s">
        <v>569</v>
      </c>
      <c r="F103" s="115" t="s">
        <v>87</v>
      </c>
      <c r="G103" s="115" t="s">
        <v>50</v>
      </c>
      <c r="H103" s="115" t="s">
        <v>37</v>
      </c>
      <c r="I103" s="106" t="s">
        <v>485</v>
      </c>
      <c r="J103" s="117"/>
    </row>
    <row r="104" spans="1:10" s="123" customFormat="1" ht="24.95" customHeight="1" x14ac:dyDescent="0.25">
      <c r="A104" s="115" t="str">
        <f>A28</f>
        <v>CN</v>
      </c>
      <c r="B104" s="115" t="str">
        <f>B28</f>
        <v>Beijing Institute of Technology</v>
      </c>
      <c r="C104" s="121" t="str">
        <f>C28</f>
        <v>071</v>
      </c>
      <c r="D104" s="115" t="str">
        <f>D28</f>
        <v>Engineering and engineering trades</v>
      </c>
      <c r="E104" s="135" t="s">
        <v>569</v>
      </c>
      <c r="F104" s="115" t="str">
        <f>F28</f>
        <v>31 May</v>
      </c>
      <c r="G104" s="115" t="str">
        <f>G28</f>
        <v>31 December</v>
      </c>
      <c r="H104" s="115" t="str">
        <f>H28</f>
        <v>English B2</v>
      </c>
      <c r="I104" s="106" t="str">
        <f>I28</f>
        <v>http://isc.bit.edu.cn/admissionsaid/essap/internationalexchange/index.htm</v>
      </c>
      <c r="J104" s="117"/>
    </row>
    <row r="105" spans="1:10" s="123" customFormat="1" ht="24.95" customHeight="1" x14ac:dyDescent="0.25">
      <c r="A105" s="115" t="s">
        <v>75</v>
      </c>
      <c r="B105" s="115" t="s">
        <v>369</v>
      </c>
      <c r="C105" s="121" t="s">
        <v>421</v>
      </c>
      <c r="D105" s="115" t="s">
        <v>422</v>
      </c>
      <c r="E105" s="135" t="s">
        <v>569</v>
      </c>
      <c r="F105" s="115" t="s">
        <v>33</v>
      </c>
      <c r="G105" s="115" t="s">
        <v>34</v>
      </c>
      <c r="H105" s="115" t="s">
        <v>532</v>
      </c>
      <c r="I105" s="106" t="s">
        <v>533</v>
      </c>
      <c r="J105" s="117"/>
    </row>
    <row r="106" spans="1:10" s="123" customFormat="1" ht="24.95" customHeight="1" x14ac:dyDescent="0.25">
      <c r="A106" s="115" t="s">
        <v>75</v>
      </c>
      <c r="B106" s="105" t="s">
        <v>583</v>
      </c>
      <c r="C106" s="121" t="s">
        <v>421</v>
      </c>
      <c r="D106" s="115" t="s">
        <v>422</v>
      </c>
      <c r="E106" s="115" t="s">
        <v>569</v>
      </c>
      <c r="F106" s="115" t="s">
        <v>33</v>
      </c>
      <c r="G106" s="115" t="s">
        <v>34</v>
      </c>
      <c r="H106" s="115" t="s">
        <v>288</v>
      </c>
      <c r="I106" s="106" t="s">
        <v>584</v>
      </c>
      <c r="J106" s="117"/>
    </row>
    <row r="107" spans="1:10" s="123" customFormat="1" ht="24.95" customHeight="1" x14ac:dyDescent="0.25">
      <c r="A107" s="105" t="s">
        <v>223</v>
      </c>
      <c r="B107" s="115" t="s">
        <v>226</v>
      </c>
      <c r="C107" s="124" t="str">
        <f t="shared" ref="C107:E108" si="14">C106</f>
        <v>071</v>
      </c>
      <c r="D107" s="124" t="str">
        <f t="shared" si="14"/>
        <v>Engineering and engineering trades</v>
      </c>
      <c r="E107" s="125" t="str">
        <f t="shared" si="14"/>
        <v>II</v>
      </c>
      <c r="F107" s="115" t="str">
        <f t="shared" ref="F107:H108" si="15">F40</f>
        <v>1 May</v>
      </c>
      <c r="G107" s="115" t="str">
        <f t="shared" si="15"/>
        <v>1 November</v>
      </c>
      <c r="H107" s="115" t="str">
        <f t="shared" si="15"/>
        <v>English B2</v>
      </c>
      <c r="I107" s="127" t="s">
        <v>230</v>
      </c>
      <c r="J107" s="117"/>
    </row>
    <row r="108" spans="1:10" s="123" customFormat="1" ht="24.95" customHeight="1" x14ac:dyDescent="0.25">
      <c r="A108" s="105" t="s">
        <v>223</v>
      </c>
      <c r="B108" s="115" t="s">
        <v>478</v>
      </c>
      <c r="C108" s="124" t="str">
        <f t="shared" si="14"/>
        <v>071</v>
      </c>
      <c r="D108" s="124" t="str">
        <f t="shared" si="14"/>
        <v>Engineering and engineering trades</v>
      </c>
      <c r="E108" s="125" t="str">
        <f t="shared" si="14"/>
        <v>II</v>
      </c>
      <c r="F108" s="115" t="str">
        <f t="shared" si="15"/>
        <v>30 April</v>
      </c>
      <c r="G108" s="115" t="str">
        <f t="shared" si="15"/>
        <v>31 October</v>
      </c>
      <c r="H108" s="115" t="str">
        <f t="shared" si="15"/>
        <v>English B2</v>
      </c>
      <c r="I108" s="127" t="s">
        <v>227</v>
      </c>
      <c r="J108" s="128" t="str">
        <f>'[5]EVF-SEB'!$J$109</f>
        <v>English TOEFL score  79 in iBT (cBT 213, pBT 550) or IELTS 6.5</v>
      </c>
    </row>
    <row r="109" spans="1:10" s="123" customFormat="1" ht="24.95" customHeight="1" x14ac:dyDescent="0.25">
      <c r="A109" s="87" t="s">
        <v>231</v>
      </c>
      <c r="B109" s="105" t="s">
        <v>346</v>
      </c>
      <c r="C109" s="121" t="s">
        <v>421</v>
      </c>
      <c r="D109" s="115" t="s">
        <v>422</v>
      </c>
      <c r="E109" s="115" t="s">
        <v>569</v>
      </c>
      <c r="F109" s="115" t="str">
        <f t="shared" ref="F109:H109" si="16">F139</f>
        <v>June 30</v>
      </c>
      <c r="G109" s="115" t="str">
        <f t="shared" si="16"/>
        <v>November 30</v>
      </c>
      <c r="H109" s="115" t="str">
        <f t="shared" si="16"/>
        <v>English</v>
      </c>
      <c r="I109" s="70" t="s">
        <v>347</v>
      </c>
      <c r="J109" s="130"/>
    </row>
    <row r="110" spans="1:10" s="123" customFormat="1" ht="24.95" customHeight="1" x14ac:dyDescent="0.25">
      <c r="A110" s="105" t="s">
        <v>197</v>
      </c>
      <c r="B110" s="105" t="s">
        <v>348</v>
      </c>
      <c r="C110" s="121" t="s">
        <v>421</v>
      </c>
      <c r="D110" s="115" t="s">
        <v>422</v>
      </c>
      <c r="E110" s="115" t="s">
        <v>569</v>
      </c>
      <c r="F110" s="129" t="s">
        <v>134</v>
      </c>
      <c r="G110" s="115" t="s">
        <v>40</v>
      </c>
      <c r="H110" s="115" t="s">
        <v>411</v>
      </c>
      <c r="I110" s="106" t="s">
        <v>585</v>
      </c>
      <c r="J110" s="117"/>
    </row>
    <row r="111" spans="1:10" s="123" customFormat="1" ht="24.95" customHeight="1" x14ac:dyDescent="0.25">
      <c r="A111" s="134" t="s">
        <v>197</v>
      </c>
      <c r="B111" s="134" t="s">
        <v>586</v>
      </c>
      <c r="C111" s="136" t="s">
        <v>421</v>
      </c>
      <c r="D111" s="115" t="s">
        <v>422</v>
      </c>
      <c r="E111" s="115" t="s">
        <v>569</v>
      </c>
      <c r="F111" s="105" t="s">
        <v>39</v>
      </c>
      <c r="G111" s="105" t="s">
        <v>50</v>
      </c>
      <c r="H111" s="105" t="s">
        <v>361</v>
      </c>
      <c r="I111" s="70" t="s">
        <v>587</v>
      </c>
      <c r="J111" s="117"/>
    </row>
    <row r="112" spans="1:10" s="123" customFormat="1" ht="24.95" customHeight="1" x14ac:dyDescent="0.25">
      <c r="A112" s="115" t="s">
        <v>234</v>
      </c>
      <c r="B112" s="115" t="s">
        <v>479</v>
      </c>
      <c r="C112" s="124" t="s">
        <v>421</v>
      </c>
      <c r="D112" s="115" t="str">
        <f t="shared" ref="D112:E112" si="17">D111</f>
        <v>Engineering and engineering trades</v>
      </c>
      <c r="E112" s="115" t="str">
        <f t="shared" si="17"/>
        <v>II</v>
      </c>
      <c r="F112" s="115" t="str">
        <f>F43</f>
        <v>15 April</v>
      </c>
      <c r="G112" s="115" t="str">
        <f>G43</f>
        <v>31 October</v>
      </c>
      <c r="H112" s="115" t="str">
        <f>H43</f>
        <v>English B1</v>
      </c>
      <c r="I112" s="106" t="s">
        <v>416</v>
      </c>
      <c r="J112" s="117"/>
    </row>
    <row r="113" spans="1:10" s="123" customFormat="1" ht="24.95" customHeight="1" x14ac:dyDescent="0.3">
      <c r="A113" s="301" t="s">
        <v>531</v>
      </c>
      <c r="B113" s="302"/>
      <c r="C113" s="302"/>
      <c r="D113" s="302"/>
      <c r="E113" s="302"/>
      <c r="F113" s="302"/>
      <c r="G113" s="302"/>
      <c r="H113" s="302"/>
      <c r="I113" s="302"/>
      <c r="J113" s="303"/>
    </row>
    <row r="114" spans="1:10" s="123" customFormat="1" ht="24.95" customHeight="1" x14ac:dyDescent="0.25">
      <c r="A114" s="115" t="s">
        <v>165</v>
      </c>
      <c r="B114" s="115" t="s">
        <v>588</v>
      </c>
      <c r="C114" s="121" t="s">
        <v>421</v>
      </c>
      <c r="D114" s="115" t="s">
        <v>422</v>
      </c>
      <c r="E114" s="115" t="s">
        <v>569</v>
      </c>
      <c r="F114" s="105" t="s">
        <v>52</v>
      </c>
      <c r="G114" s="115" t="s">
        <v>489</v>
      </c>
      <c r="H114" s="115" t="s">
        <v>32</v>
      </c>
      <c r="I114" s="106" t="s">
        <v>589</v>
      </c>
      <c r="J114" s="117"/>
    </row>
    <row r="115" spans="1:10" s="123" customFormat="1" ht="24.95" customHeight="1" x14ac:dyDescent="0.25">
      <c r="A115" s="115" t="s">
        <v>129</v>
      </c>
      <c r="B115" s="105" t="s">
        <v>568</v>
      </c>
      <c r="C115" s="121" t="s">
        <v>421</v>
      </c>
      <c r="D115" s="115" t="s">
        <v>422</v>
      </c>
      <c r="E115" s="115" t="s">
        <v>569</v>
      </c>
      <c r="F115" s="129" t="s">
        <v>134</v>
      </c>
      <c r="G115" s="115" t="s">
        <v>40</v>
      </c>
      <c r="H115" s="115" t="s">
        <v>498</v>
      </c>
      <c r="I115" s="106" t="s">
        <v>499</v>
      </c>
      <c r="J115" s="117"/>
    </row>
    <row r="116" spans="1:10" s="123" customFormat="1" ht="24.95" customHeight="1" x14ac:dyDescent="0.25">
      <c r="A116" s="115" t="s">
        <v>183</v>
      </c>
      <c r="B116" s="115" t="s">
        <v>544</v>
      </c>
      <c r="C116" s="121" t="s">
        <v>421</v>
      </c>
      <c r="D116" s="115" t="s">
        <v>422</v>
      </c>
      <c r="E116" s="115" t="s">
        <v>569</v>
      </c>
      <c r="F116" s="115" t="s">
        <v>87</v>
      </c>
      <c r="G116" s="115" t="s">
        <v>93</v>
      </c>
      <c r="H116" s="115" t="s">
        <v>37</v>
      </c>
      <c r="I116" s="106" t="s">
        <v>545</v>
      </c>
      <c r="J116" s="117"/>
    </row>
    <row r="117" spans="1:10" s="123" customFormat="1" ht="24.95" customHeight="1" x14ac:dyDescent="0.25">
      <c r="A117" s="115" t="s">
        <v>297</v>
      </c>
      <c r="B117" s="132" t="s">
        <v>510</v>
      </c>
      <c r="C117" s="121" t="s">
        <v>421</v>
      </c>
      <c r="D117" s="115" t="s">
        <v>422</v>
      </c>
      <c r="E117" s="115" t="s">
        <v>569</v>
      </c>
      <c r="F117" s="115" t="s">
        <v>496</v>
      </c>
      <c r="G117" s="115" t="s">
        <v>469</v>
      </c>
      <c r="H117" s="105" t="s">
        <v>511</v>
      </c>
      <c r="I117" s="145" t="s">
        <v>512</v>
      </c>
      <c r="J117" s="130"/>
    </row>
    <row r="118" spans="1:10" s="123" customFormat="1" ht="24.95" customHeight="1" x14ac:dyDescent="0.25">
      <c r="A118" s="115" t="s">
        <v>165</v>
      </c>
      <c r="B118" s="105" t="s">
        <v>546</v>
      </c>
      <c r="C118" s="121" t="s">
        <v>421</v>
      </c>
      <c r="D118" s="115" t="s">
        <v>422</v>
      </c>
      <c r="E118" s="115" t="s">
        <v>569</v>
      </c>
      <c r="F118" s="115" t="s">
        <v>49</v>
      </c>
      <c r="G118" s="115" t="s">
        <v>53</v>
      </c>
      <c r="H118" s="115" t="s">
        <v>37</v>
      </c>
      <c r="I118" s="106" t="s">
        <v>547</v>
      </c>
      <c r="J118" s="117"/>
    </row>
    <row r="119" spans="1:10" s="123" customFormat="1" ht="24.95" customHeight="1" x14ac:dyDescent="0.25">
      <c r="A119" s="115" t="s">
        <v>56</v>
      </c>
      <c r="B119" s="105" t="s">
        <v>283</v>
      </c>
      <c r="C119" s="121" t="s">
        <v>421</v>
      </c>
      <c r="D119" s="115" t="s">
        <v>422</v>
      </c>
      <c r="E119" s="115" t="s">
        <v>569</v>
      </c>
      <c r="F119" s="115" t="s">
        <v>43</v>
      </c>
      <c r="G119" s="115" t="s">
        <v>50</v>
      </c>
      <c r="H119" s="115" t="s">
        <v>37</v>
      </c>
      <c r="I119" s="106" t="s">
        <v>548</v>
      </c>
      <c r="J119" s="117"/>
    </row>
    <row r="120" spans="1:10" s="123" customFormat="1" ht="24.95" customHeight="1" x14ac:dyDescent="0.25">
      <c r="A120" s="115" t="s">
        <v>75</v>
      </c>
      <c r="B120" s="87" t="s">
        <v>549</v>
      </c>
      <c r="C120" s="121" t="s">
        <v>421</v>
      </c>
      <c r="D120" s="115" t="s">
        <v>422</v>
      </c>
      <c r="E120" s="115" t="s">
        <v>569</v>
      </c>
      <c r="F120" s="115" t="s">
        <v>33</v>
      </c>
      <c r="G120" s="115" t="s">
        <v>34</v>
      </c>
      <c r="H120" s="115" t="s">
        <v>37</v>
      </c>
      <c r="I120" s="106" t="s">
        <v>550</v>
      </c>
      <c r="J120" s="117"/>
    </row>
    <row r="121" spans="1:10" s="123" customFormat="1" ht="24.95" customHeight="1" x14ac:dyDescent="0.25">
      <c r="A121" s="105" t="s">
        <v>88</v>
      </c>
      <c r="B121" s="105" t="s">
        <v>525</v>
      </c>
      <c r="C121" s="121" t="s">
        <v>421</v>
      </c>
      <c r="D121" s="115" t="s">
        <v>422</v>
      </c>
      <c r="E121" s="115" t="s">
        <v>569</v>
      </c>
      <c r="F121" s="115" t="s">
        <v>33</v>
      </c>
      <c r="G121" s="115" t="s">
        <v>34</v>
      </c>
      <c r="H121" s="115" t="s">
        <v>526</v>
      </c>
      <c r="I121" s="106" t="s">
        <v>527</v>
      </c>
      <c r="J121" s="117"/>
    </row>
    <row r="122" spans="1:10" s="123" customFormat="1" ht="24.95" customHeight="1" x14ac:dyDescent="0.3">
      <c r="A122" s="301" t="s">
        <v>590</v>
      </c>
      <c r="B122" s="302"/>
      <c r="C122" s="302"/>
      <c r="D122" s="302"/>
      <c r="E122" s="302"/>
      <c r="F122" s="302"/>
      <c r="G122" s="302"/>
      <c r="H122" s="302"/>
      <c r="I122" s="302"/>
      <c r="J122" s="303"/>
    </row>
    <row r="123" spans="1:10" s="123" customFormat="1" ht="24.95" customHeight="1" x14ac:dyDescent="0.25">
      <c r="A123" s="115" t="s">
        <v>183</v>
      </c>
      <c r="B123" s="115" t="s">
        <v>591</v>
      </c>
      <c r="C123" s="121" t="s">
        <v>421</v>
      </c>
      <c r="D123" s="115" t="s">
        <v>422</v>
      </c>
      <c r="E123" s="115" t="s">
        <v>569</v>
      </c>
      <c r="F123" s="115" t="s">
        <v>87</v>
      </c>
      <c r="G123" s="115" t="s">
        <v>93</v>
      </c>
      <c r="H123" s="115" t="s">
        <v>37</v>
      </c>
      <c r="I123" s="106" t="s">
        <v>545</v>
      </c>
      <c r="J123" s="117"/>
    </row>
    <row r="124" spans="1:10" ht="24.95" customHeight="1" x14ac:dyDescent="0.25">
      <c r="A124" s="115" t="s">
        <v>88</v>
      </c>
      <c r="B124" s="115" t="s">
        <v>534</v>
      </c>
      <c r="C124" s="121" t="s">
        <v>421</v>
      </c>
      <c r="D124" s="115" t="s">
        <v>422</v>
      </c>
      <c r="E124" s="115" t="s">
        <v>569</v>
      </c>
      <c r="F124" s="115" t="s">
        <v>33</v>
      </c>
      <c r="G124" s="115" t="s">
        <v>34</v>
      </c>
      <c r="H124" s="115" t="s">
        <v>535</v>
      </c>
      <c r="I124" s="106" t="s">
        <v>536</v>
      </c>
      <c r="J124" s="117"/>
    </row>
    <row r="125" spans="1:10" s="123" customFormat="1" ht="24.95" customHeight="1" x14ac:dyDescent="0.25">
      <c r="A125" s="115" t="s">
        <v>56</v>
      </c>
      <c r="B125" s="115" t="s">
        <v>58</v>
      </c>
      <c r="C125" s="121" t="s">
        <v>421</v>
      </c>
      <c r="D125" s="115" t="s">
        <v>422</v>
      </c>
      <c r="E125" s="115" t="s">
        <v>569</v>
      </c>
      <c r="F125" s="115" t="s">
        <v>87</v>
      </c>
      <c r="G125" s="115" t="s">
        <v>44</v>
      </c>
      <c r="H125" s="115" t="s">
        <v>37</v>
      </c>
      <c r="I125" s="106" t="s">
        <v>592</v>
      </c>
      <c r="J125" s="117"/>
    </row>
    <row r="126" spans="1:10" s="123" customFormat="1" ht="24.95" customHeight="1" x14ac:dyDescent="0.25">
      <c r="A126" s="115" t="s">
        <v>75</v>
      </c>
      <c r="B126" s="115" t="s">
        <v>593</v>
      </c>
      <c r="C126" s="121" t="s">
        <v>421</v>
      </c>
      <c r="D126" s="115" t="s">
        <v>422</v>
      </c>
      <c r="E126" s="115" t="s">
        <v>569</v>
      </c>
      <c r="F126" s="115" t="s">
        <v>121</v>
      </c>
      <c r="G126" s="115" t="s">
        <v>44</v>
      </c>
      <c r="H126" s="115" t="s">
        <v>507</v>
      </c>
      <c r="I126" s="106" t="s">
        <v>594</v>
      </c>
      <c r="J126" s="117"/>
    </row>
    <row r="127" spans="1:10" s="123" customFormat="1" ht="24.95" customHeight="1" x14ac:dyDescent="0.25">
      <c r="A127" s="115" t="s">
        <v>102</v>
      </c>
      <c r="B127" s="115" t="s">
        <v>595</v>
      </c>
      <c r="C127" s="121" t="s">
        <v>421</v>
      </c>
      <c r="D127" s="115" t="s">
        <v>422</v>
      </c>
      <c r="E127" s="115" t="s">
        <v>569</v>
      </c>
      <c r="F127" s="115" t="s">
        <v>503</v>
      </c>
      <c r="G127" s="115" t="s">
        <v>26</v>
      </c>
      <c r="H127" s="115" t="s">
        <v>104</v>
      </c>
      <c r="I127" s="106" t="s">
        <v>596</v>
      </c>
      <c r="J127" s="117"/>
    </row>
    <row r="128" spans="1:10" ht="24.95" customHeight="1" x14ac:dyDescent="0.25">
      <c r="A128" s="115" t="s">
        <v>129</v>
      </c>
      <c r="B128" s="115" t="s">
        <v>573</v>
      </c>
      <c r="C128" s="121" t="s">
        <v>421</v>
      </c>
      <c r="D128" s="115" t="s">
        <v>422</v>
      </c>
      <c r="E128" s="115" t="s">
        <v>569</v>
      </c>
      <c r="F128" s="115" t="s">
        <v>87</v>
      </c>
      <c r="G128" s="115" t="s">
        <v>50</v>
      </c>
      <c r="H128" s="115" t="s">
        <v>576</v>
      </c>
      <c r="I128" s="106" t="s">
        <v>577</v>
      </c>
      <c r="J128" s="117"/>
    </row>
    <row r="129" spans="1:10" s="123" customFormat="1" ht="24.95" customHeight="1" x14ac:dyDescent="0.25">
      <c r="A129" s="115" t="s">
        <v>303</v>
      </c>
      <c r="B129" s="105" t="s">
        <v>597</v>
      </c>
      <c r="C129" s="121" t="s">
        <v>421</v>
      </c>
      <c r="D129" s="115" t="s">
        <v>422</v>
      </c>
      <c r="E129" s="115" t="s">
        <v>569</v>
      </c>
      <c r="F129" s="105" t="s">
        <v>77</v>
      </c>
      <c r="G129" s="115" t="s">
        <v>40</v>
      </c>
      <c r="H129" s="115" t="s">
        <v>37</v>
      </c>
      <c r="I129" s="106" t="s">
        <v>598</v>
      </c>
      <c r="J129" s="117"/>
    </row>
    <row r="130" spans="1:10" ht="24.95" customHeight="1" x14ac:dyDescent="0.25">
      <c r="A130" s="115" t="s">
        <v>75</v>
      </c>
      <c r="B130" s="105" t="s">
        <v>369</v>
      </c>
      <c r="C130" s="121" t="s">
        <v>421</v>
      </c>
      <c r="D130" s="115" t="s">
        <v>422</v>
      </c>
      <c r="E130" s="115" t="s">
        <v>569</v>
      </c>
      <c r="F130" s="115" t="s">
        <v>33</v>
      </c>
      <c r="G130" s="115" t="s">
        <v>34</v>
      </c>
      <c r="H130" s="115" t="s">
        <v>532</v>
      </c>
      <c r="I130" s="106" t="s">
        <v>533</v>
      </c>
      <c r="J130" s="117"/>
    </row>
    <row r="131" spans="1:10" s="123" customFormat="1" ht="24.95" customHeight="1" x14ac:dyDescent="0.25">
      <c r="A131" s="115" t="s">
        <v>297</v>
      </c>
      <c r="B131" s="105" t="s">
        <v>599</v>
      </c>
      <c r="C131" s="121" t="s">
        <v>421</v>
      </c>
      <c r="D131" s="115" t="s">
        <v>422</v>
      </c>
      <c r="E131" s="115" t="s">
        <v>569</v>
      </c>
      <c r="F131" s="115" t="s">
        <v>496</v>
      </c>
      <c r="G131" s="115" t="s">
        <v>93</v>
      </c>
      <c r="H131" s="115" t="s">
        <v>37</v>
      </c>
      <c r="I131" s="106" t="s">
        <v>497</v>
      </c>
      <c r="J131" s="117"/>
    </row>
    <row r="132" spans="1:10" s="123" customFormat="1" ht="24.95" customHeight="1" x14ac:dyDescent="0.25">
      <c r="A132" s="115" t="s">
        <v>75</v>
      </c>
      <c r="B132" s="105" t="s">
        <v>578</v>
      </c>
      <c r="C132" s="121" t="s">
        <v>421</v>
      </c>
      <c r="D132" s="115" t="s">
        <v>422</v>
      </c>
      <c r="E132" s="115" t="s">
        <v>569</v>
      </c>
      <c r="F132" s="115" t="s">
        <v>87</v>
      </c>
      <c r="G132" s="115" t="s">
        <v>50</v>
      </c>
      <c r="H132" s="115" t="s">
        <v>37</v>
      </c>
      <c r="I132" s="106" t="s">
        <v>579</v>
      </c>
      <c r="J132" s="117"/>
    </row>
    <row r="133" spans="1:10" ht="24.95" customHeight="1" x14ac:dyDescent="0.25">
      <c r="A133" s="115" t="s">
        <v>88</v>
      </c>
      <c r="B133" s="105" t="s">
        <v>581</v>
      </c>
      <c r="C133" s="121" t="s">
        <v>421</v>
      </c>
      <c r="D133" s="115" t="s">
        <v>422</v>
      </c>
      <c r="E133" s="115" t="s">
        <v>569</v>
      </c>
      <c r="F133" s="115" t="s">
        <v>43</v>
      </c>
      <c r="G133" s="115" t="s">
        <v>93</v>
      </c>
      <c r="H133" s="115" t="s">
        <v>96</v>
      </c>
      <c r="I133" s="106" t="s">
        <v>582</v>
      </c>
      <c r="J133" s="117"/>
    </row>
    <row r="134" spans="1:10" ht="24.95" customHeight="1" x14ac:dyDescent="0.25">
      <c r="A134" s="105" t="s">
        <v>223</v>
      </c>
      <c r="B134" s="115" t="s">
        <v>226</v>
      </c>
      <c r="C134" s="124" t="str">
        <f t="shared" ref="C134:E134" si="18">C133</f>
        <v>071</v>
      </c>
      <c r="D134" s="124" t="str">
        <f t="shared" si="18"/>
        <v>Engineering and engineering trades</v>
      </c>
      <c r="E134" s="125" t="str">
        <f t="shared" si="18"/>
        <v>II</v>
      </c>
      <c r="F134" s="115" t="str">
        <f>F107</f>
        <v>1 May</v>
      </c>
      <c r="G134" s="115" t="str">
        <f>G107</f>
        <v>1 November</v>
      </c>
      <c r="H134" s="115" t="str">
        <f>H107</f>
        <v>English B2</v>
      </c>
      <c r="I134" s="127" t="s">
        <v>230</v>
      </c>
      <c r="J134" s="117"/>
    </row>
    <row r="135" spans="1:10" ht="24.95" customHeight="1" x14ac:dyDescent="0.25">
      <c r="A135" s="115" t="s">
        <v>155</v>
      </c>
      <c r="B135" s="105" t="s">
        <v>600</v>
      </c>
      <c r="C135" s="121" t="s">
        <v>421</v>
      </c>
      <c r="D135" s="115" t="s">
        <v>422</v>
      </c>
      <c r="E135" s="115" t="s">
        <v>569</v>
      </c>
      <c r="F135" s="115" t="s">
        <v>87</v>
      </c>
      <c r="G135" s="115" t="s">
        <v>93</v>
      </c>
      <c r="H135" s="115" t="s">
        <v>557</v>
      </c>
      <c r="I135" s="106" t="s">
        <v>558</v>
      </c>
      <c r="J135" s="117"/>
    </row>
    <row r="136" spans="1:10" ht="24.95" customHeight="1" x14ac:dyDescent="0.25">
      <c r="A136" s="115" t="s">
        <v>165</v>
      </c>
      <c r="B136" s="105" t="s">
        <v>546</v>
      </c>
      <c r="C136" s="121" t="s">
        <v>421</v>
      </c>
      <c r="D136" s="115" t="s">
        <v>422</v>
      </c>
      <c r="E136" s="115" t="s">
        <v>569</v>
      </c>
      <c r="F136" s="115" t="s">
        <v>49</v>
      </c>
      <c r="G136" s="115" t="s">
        <v>53</v>
      </c>
      <c r="H136" s="115" t="s">
        <v>37</v>
      </c>
      <c r="I136" s="106" t="s">
        <v>547</v>
      </c>
      <c r="J136" s="117"/>
    </row>
    <row r="137" spans="1:10" ht="24.95" customHeight="1" x14ac:dyDescent="0.25">
      <c r="A137" s="115" t="s">
        <v>129</v>
      </c>
      <c r="B137" s="105" t="s">
        <v>568</v>
      </c>
      <c r="C137" s="121" t="s">
        <v>421</v>
      </c>
      <c r="D137" s="115" t="s">
        <v>422</v>
      </c>
      <c r="E137" s="115" t="s">
        <v>569</v>
      </c>
      <c r="F137" s="129" t="s">
        <v>134</v>
      </c>
      <c r="G137" s="115" t="s">
        <v>40</v>
      </c>
      <c r="H137" s="115" t="s">
        <v>498</v>
      </c>
      <c r="I137" s="106" t="s">
        <v>499</v>
      </c>
      <c r="J137" s="117"/>
    </row>
    <row r="138" spans="1:10" ht="24.95" customHeight="1" x14ac:dyDescent="0.25">
      <c r="A138" s="115" t="s">
        <v>149</v>
      </c>
      <c r="B138" s="105" t="s">
        <v>601</v>
      </c>
      <c r="C138" s="121" t="s">
        <v>421</v>
      </c>
      <c r="D138" s="115" t="s">
        <v>422</v>
      </c>
      <c r="E138" s="115" t="s">
        <v>569</v>
      </c>
      <c r="F138" s="105" t="s">
        <v>77</v>
      </c>
      <c r="G138" s="115" t="s">
        <v>50</v>
      </c>
      <c r="H138" s="115" t="s">
        <v>32</v>
      </c>
      <c r="I138" s="106" t="s">
        <v>602</v>
      </c>
      <c r="J138" s="117"/>
    </row>
    <row r="139" spans="1:10" ht="24.95" customHeight="1" x14ac:dyDescent="0.25">
      <c r="A139" s="115" t="s">
        <v>56</v>
      </c>
      <c r="B139" s="105" t="s">
        <v>62</v>
      </c>
      <c r="C139" s="121" t="s">
        <v>421</v>
      </c>
      <c r="D139" s="115" t="s">
        <v>422</v>
      </c>
      <c r="E139" s="115" t="s">
        <v>569</v>
      </c>
      <c r="F139" s="105" t="s">
        <v>52</v>
      </c>
      <c r="G139" s="115" t="s">
        <v>53</v>
      </c>
      <c r="H139" s="115" t="s">
        <v>424</v>
      </c>
      <c r="I139" s="106" t="s">
        <v>509</v>
      </c>
      <c r="J139" s="117"/>
    </row>
    <row r="140" spans="1:10" ht="24.95" customHeight="1" x14ac:dyDescent="0.25">
      <c r="A140" s="115" t="s">
        <v>481</v>
      </c>
      <c r="B140" s="105" t="s">
        <v>482</v>
      </c>
      <c r="C140" s="121" t="s">
        <v>421</v>
      </c>
      <c r="D140" s="115" t="s">
        <v>422</v>
      </c>
      <c r="E140" s="115" t="s">
        <v>569</v>
      </c>
      <c r="F140" s="115" t="s">
        <v>87</v>
      </c>
      <c r="G140" s="115" t="s">
        <v>50</v>
      </c>
      <c r="H140" s="115" t="s">
        <v>37</v>
      </c>
      <c r="I140" s="106" t="s">
        <v>485</v>
      </c>
      <c r="J140" s="117"/>
    </row>
    <row r="141" spans="1:10" ht="24.95" customHeight="1" x14ac:dyDescent="0.25">
      <c r="A141" s="115" t="s">
        <v>407</v>
      </c>
      <c r="B141" s="115" t="s">
        <v>502</v>
      </c>
      <c r="C141" s="121" t="s">
        <v>421</v>
      </c>
      <c r="D141" s="115" t="s">
        <v>422</v>
      </c>
      <c r="E141" s="115" t="s">
        <v>569</v>
      </c>
      <c r="F141" s="115" t="s">
        <v>503</v>
      </c>
      <c r="G141" s="115" t="s">
        <v>93</v>
      </c>
      <c r="H141" s="115" t="s">
        <v>424</v>
      </c>
      <c r="I141" s="106" t="s">
        <v>504</v>
      </c>
      <c r="J141" s="117"/>
    </row>
    <row r="142" spans="1:10" ht="24.95" customHeight="1" x14ac:dyDescent="0.25">
      <c r="A142" s="115" t="s">
        <v>47</v>
      </c>
      <c r="B142" s="105" t="s">
        <v>54</v>
      </c>
      <c r="C142" s="121" t="s">
        <v>421</v>
      </c>
      <c r="D142" s="115" t="s">
        <v>422</v>
      </c>
      <c r="E142" s="115" t="s">
        <v>569</v>
      </c>
      <c r="F142" s="105" t="s">
        <v>52</v>
      </c>
      <c r="G142" s="115" t="s">
        <v>53</v>
      </c>
      <c r="H142" s="115" t="s">
        <v>465</v>
      </c>
      <c r="I142" s="70" t="s">
        <v>466</v>
      </c>
      <c r="J142" s="117"/>
    </row>
    <row r="143" spans="1:10" ht="24.95" customHeight="1" x14ac:dyDescent="0.25">
      <c r="A143" s="105" t="s">
        <v>183</v>
      </c>
      <c r="B143" s="105" t="s">
        <v>537</v>
      </c>
      <c r="C143" s="121" t="s">
        <v>421</v>
      </c>
      <c r="D143" s="115" t="s">
        <v>422</v>
      </c>
      <c r="E143" s="115" t="s">
        <v>569</v>
      </c>
      <c r="F143" s="115" t="s">
        <v>121</v>
      </c>
      <c r="G143" s="115" t="s">
        <v>93</v>
      </c>
      <c r="H143" s="115" t="s">
        <v>37</v>
      </c>
      <c r="I143" s="106" t="s">
        <v>538</v>
      </c>
      <c r="J143" s="117"/>
    </row>
    <row r="144" spans="1:10" ht="24.95" customHeight="1" x14ac:dyDescent="0.25">
      <c r="A144" s="137" t="str">
        <f t="shared" ref="A144:I144" si="19">A109</f>
        <v>RS</v>
      </c>
      <c r="B144" s="105" t="str">
        <f t="shared" si="19"/>
        <v>University of Novi Sad</v>
      </c>
      <c r="C144" s="121" t="str">
        <f t="shared" si="19"/>
        <v>071</v>
      </c>
      <c r="D144" s="115" t="str">
        <f t="shared" si="19"/>
        <v>Engineering and engineering trades</v>
      </c>
      <c r="E144" s="115" t="str">
        <f t="shared" si="19"/>
        <v>II</v>
      </c>
      <c r="F144" s="115" t="str">
        <f t="shared" si="19"/>
        <v>June 30</v>
      </c>
      <c r="G144" s="115" t="str">
        <f t="shared" si="19"/>
        <v>November 30</v>
      </c>
      <c r="H144" s="115" t="str">
        <f t="shared" si="19"/>
        <v>English</v>
      </c>
      <c r="I144" s="106" t="str">
        <f t="shared" si="19"/>
        <v>http://mobility.ftn.uns.ac.rs/en/?page_id=157</v>
      </c>
      <c r="J144" s="117"/>
    </row>
    <row r="145" spans="1:10" ht="24.95" customHeight="1" x14ac:dyDescent="0.25">
      <c r="A145" s="134" t="s">
        <v>29</v>
      </c>
      <c r="B145" s="105" t="s">
        <v>603</v>
      </c>
      <c r="C145" s="121" t="s">
        <v>421</v>
      </c>
      <c r="D145" s="115" t="s">
        <v>422</v>
      </c>
      <c r="E145" s="115" t="s">
        <v>569</v>
      </c>
      <c r="F145" s="105" t="s">
        <v>52</v>
      </c>
      <c r="G145" s="105" t="s">
        <v>53</v>
      </c>
      <c r="H145" s="105" t="s">
        <v>604</v>
      </c>
      <c r="I145" s="70" t="s">
        <v>605</v>
      </c>
      <c r="J145" s="117"/>
    </row>
    <row r="146" spans="1:10" ht="24.95" customHeight="1" x14ac:dyDescent="0.3">
      <c r="A146" s="301" t="s">
        <v>606</v>
      </c>
      <c r="B146" s="302"/>
      <c r="C146" s="302"/>
      <c r="D146" s="302"/>
      <c r="E146" s="302"/>
      <c r="F146" s="302"/>
      <c r="G146" s="302"/>
      <c r="H146" s="302"/>
      <c r="I146" s="302"/>
      <c r="J146" s="303"/>
    </row>
    <row r="147" spans="1:10" ht="24.95" customHeight="1" x14ac:dyDescent="0.25">
      <c r="A147" s="115" t="s">
        <v>56</v>
      </c>
      <c r="B147" s="115" t="s">
        <v>62</v>
      </c>
      <c r="C147" s="121" t="s">
        <v>483</v>
      </c>
      <c r="D147" s="115" t="s">
        <v>484</v>
      </c>
      <c r="E147" s="115" t="s">
        <v>569</v>
      </c>
      <c r="F147" s="105" t="s">
        <v>52</v>
      </c>
      <c r="G147" s="115" t="s">
        <v>53</v>
      </c>
      <c r="H147" s="115" t="s">
        <v>424</v>
      </c>
      <c r="I147" s="106" t="s">
        <v>509</v>
      </c>
      <c r="J147" s="117"/>
    </row>
    <row r="148" spans="1:10" ht="24.95" customHeight="1" x14ac:dyDescent="0.25">
      <c r="A148" s="115" t="s">
        <v>106</v>
      </c>
      <c r="B148" s="115" t="s">
        <v>457</v>
      </c>
      <c r="C148" s="121" t="s">
        <v>483</v>
      </c>
      <c r="D148" s="115" t="s">
        <v>484</v>
      </c>
      <c r="E148" s="115" t="s">
        <v>569</v>
      </c>
      <c r="F148" s="105" t="s">
        <v>77</v>
      </c>
      <c r="G148" s="115" t="s">
        <v>53</v>
      </c>
      <c r="H148" s="115" t="s">
        <v>396</v>
      </c>
      <c r="I148" s="106" t="s">
        <v>459</v>
      </c>
      <c r="J148" s="70" t="s">
        <v>460</v>
      </c>
    </row>
    <row r="149" spans="1:10" ht="24.95" customHeight="1" x14ac:dyDescent="0.25">
      <c r="A149" s="115" t="s">
        <v>102</v>
      </c>
      <c r="B149" s="115" t="s">
        <v>488</v>
      </c>
      <c r="C149" s="121" t="s">
        <v>483</v>
      </c>
      <c r="D149" s="115" t="s">
        <v>484</v>
      </c>
      <c r="E149" s="115" t="s">
        <v>569</v>
      </c>
      <c r="F149" s="105" t="s">
        <v>49</v>
      </c>
      <c r="G149" s="105" t="s">
        <v>489</v>
      </c>
      <c r="H149" s="105" t="s">
        <v>490</v>
      </c>
      <c r="I149" s="70" t="s">
        <v>491</v>
      </c>
      <c r="J149" s="117"/>
    </row>
    <row r="150" spans="1:10" ht="24.95" customHeight="1" x14ac:dyDescent="0.3">
      <c r="A150" s="301" t="s">
        <v>607</v>
      </c>
      <c r="B150" s="302"/>
      <c r="C150" s="302"/>
      <c r="D150" s="302"/>
      <c r="E150" s="302"/>
      <c r="F150" s="302"/>
      <c r="G150" s="302"/>
      <c r="H150" s="302"/>
      <c r="I150" s="302"/>
      <c r="J150" s="303"/>
    </row>
    <row r="151" spans="1:10" ht="24.95" customHeight="1" x14ac:dyDescent="0.25">
      <c r="A151" s="115" t="s">
        <v>183</v>
      </c>
      <c r="B151" s="115" t="s">
        <v>544</v>
      </c>
      <c r="C151" s="121" t="s">
        <v>421</v>
      </c>
      <c r="D151" s="115" t="s">
        <v>422</v>
      </c>
      <c r="E151" s="115" t="s">
        <v>569</v>
      </c>
      <c r="F151" s="115" t="s">
        <v>87</v>
      </c>
      <c r="G151" s="115" t="s">
        <v>93</v>
      </c>
      <c r="H151" s="115" t="s">
        <v>37</v>
      </c>
      <c r="I151" s="106" t="s">
        <v>545</v>
      </c>
      <c r="J151" s="117"/>
    </row>
    <row r="152" spans="1:10" ht="24.95" customHeight="1" x14ac:dyDescent="0.3">
      <c r="A152" s="301" t="s">
        <v>565</v>
      </c>
      <c r="B152" s="302"/>
      <c r="C152" s="302"/>
      <c r="D152" s="302"/>
      <c r="E152" s="302"/>
      <c r="F152" s="302"/>
      <c r="G152" s="302"/>
      <c r="H152" s="302"/>
      <c r="I152" s="302"/>
      <c r="J152" s="303"/>
    </row>
    <row r="153" spans="1:10" ht="24.95" customHeight="1" x14ac:dyDescent="0.25">
      <c r="A153" s="133" t="s">
        <v>608</v>
      </c>
      <c r="B153" s="115" t="s">
        <v>609</v>
      </c>
      <c r="C153" s="121" t="s">
        <v>421</v>
      </c>
      <c r="D153" s="115" t="s">
        <v>422</v>
      </c>
      <c r="E153" s="115" t="s">
        <v>569</v>
      </c>
      <c r="F153" s="115" t="s">
        <v>28</v>
      </c>
      <c r="G153" s="115" t="s">
        <v>26</v>
      </c>
      <c r="H153" s="115" t="s">
        <v>37</v>
      </c>
      <c r="I153" s="106" t="s">
        <v>610</v>
      </c>
      <c r="J153" s="117"/>
    </row>
    <row r="154" spans="1:10" ht="24.95" customHeight="1" x14ac:dyDescent="0.25">
      <c r="A154" s="115" t="s">
        <v>303</v>
      </c>
      <c r="B154" s="105" t="s">
        <v>597</v>
      </c>
      <c r="C154" s="121" t="s">
        <v>421</v>
      </c>
      <c r="D154" s="115" t="s">
        <v>422</v>
      </c>
      <c r="E154" s="115" t="s">
        <v>569</v>
      </c>
      <c r="F154" s="105" t="s">
        <v>77</v>
      </c>
      <c r="G154" s="115" t="s">
        <v>40</v>
      </c>
      <c r="H154" s="115" t="s">
        <v>37</v>
      </c>
      <c r="I154" s="106" t="s">
        <v>598</v>
      </c>
      <c r="J154" s="117"/>
    </row>
    <row r="155" spans="1:10" ht="24.95" customHeight="1" x14ac:dyDescent="0.25">
      <c r="A155" s="133" t="s">
        <v>231</v>
      </c>
      <c r="B155" s="115" t="s">
        <v>346</v>
      </c>
      <c r="C155" s="121" t="str">
        <f t="shared" ref="C155:D155" si="20">C154</f>
        <v>071</v>
      </c>
      <c r="D155" s="121" t="str">
        <f t="shared" si="20"/>
        <v>Engineering and engineering trades</v>
      </c>
      <c r="E155" s="121" t="s">
        <v>611</v>
      </c>
      <c r="F155" s="115" t="str">
        <f t="shared" ref="F155:H155" si="21">F94</f>
        <v>30 June</v>
      </c>
      <c r="G155" s="115" t="str">
        <f t="shared" si="21"/>
        <v>15 November</v>
      </c>
      <c r="H155" s="115" t="str">
        <f t="shared" si="21"/>
        <v>English B1</v>
      </c>
      <c r="I155" s="106" t="s">
        <v>347</v>
      </c>
      <c r="J155" s="117"/>
    </row>
    <row r="156" spans="1:10" ht="24.95" customHeight="1" x14ac:dyDescent="0.3">
      <c r="A156" s="301" t="s">
        <v>612</v>
      </c>
      <c r="B156" s="302"/>
      <c r="C156" s="302"/>
      <c r="D156" s="302"/>
      <c r="E156" s="302"/>
      <c r="F156" s="302"/>
      <c r="G156" s="302"/>
      <c r="H156" s="302"/>
      <c r="I156" s="302"/>
      <c r="J156" s="303"/>
    </row>
    <row r="157" spans="1:10" ht="24.95" customHeight="1" x14ac:dyDescent="0.25">
      <c r="A157" s="1" t="s">
        <v>613</v>
      </c>
      <c r="B157" s="74" t="s">
        <v>614</v>
      </c>
      <c r="C157" s="138" t="str">
        <f t="shared" ref="C157:D157" si="22">C154</f>
        <v>071</v>
      </c>
      <c r="D157" s="109" t="str">
        <f t="shared" si="22"/>
        <v>Engineering and engineering trades</v>
      </c>
      <c r="E157" s="133" t="s">
        <v>615</v>
      </c>
      <c r="F157" s="74" t="str">
        <f>'[3]MIDF - FMED'!H13</f>
        <v>5 August</v>
      </c>
      <c r="G157" s="74" t="str">
        <f>'[3]MIDF - FMED'!I13</f>
        <v>5 February</v>
      </c>
      <c r="H157" s="74" t="str">
        <f>'[3]MIDF - FMED'!J13</f>
        <v>Portuguese/English B2</v>
      </c>
      <c r="I157" s="70" t="s">
        <v>616</v>
      </c>
      <c r="J157" s="2"/>
    </row>
    <row r="159" spans="1:10" x14ac:dyDescent="0.25">
      <c r="A159" s="139"/>
      <c r="B159" s="139"/>
      <c r="E159" s="139"/>
      <c r="F159" s="139"/>
      <c r="G159" s="139"/>
      <c r="H159" s="139"/>
    </row>
    <row r="162" spans="1:289" s="142" customFormat="1" x14ac:dyDescent="0.25">
      <c r="A162" s="139"/>
      <c r="B162" s="139"/>
      <c r="C162" s="140"/>
      <c r="D162" s="141"/>
      <c r="E162" s="139"/>
      <c r="F162" s="139"/>
      <c r="G162" s="139"/>
      <c r="H162" s="139"/>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114"/>
      <c r="BY162" s="114"/>
      <c r="BZ162" s="114"/>
      <c r="CA162" s="114"/>
      <c r="CB162" s="114"/>
      <c r="CC162" s="114"/>
      <c r="CD162" s="114"/>
      <c r="CE162" s="114"/>
      <c r="CF162" s="114"/>
      <c r="CG162" s="114"/>
      <c r="CH162" s="114"/>
      <c r="CI162" s="114"/>
      <c r="CJ162" s="114"/>
      <c r="CK162" s="114"/>
      <c r="CL162" s="114"/>
      <c r="CM162" s="114"/>
      <c r="CN162" s="114"/>
      <c r="CO162" s="114"/>
      <c r="CP162" s="114"/>
      <c r="CQ162" s="114"/>
      <c r="CR162" s="114"/>
      <c r="CS162" s="114"/>
      <c r="CT162" s="114"/>
      <c r="CU162" s="114"/>
      <c r="CV162" s="114"/>
      <c r="CW162" s="114"/>
      <c r="CX162" s="114"/>
      <c r="CY162" s="114"/>
      <c r="CZ162" s="114"/>
      <c r="DA162" s="114"/>
      <c r="DB162" s="114"/>
      <c r="DC162" s="114"/>
      <c r="DD162" s="114"/>
      <c r="DE162" s="114"/>
      <c r="DF162" s="114"/>
      <c r="DG162" s="114"/>
      <c r="DH162" s="114"/>
      <c r="DI162" s="114"/>
      <c r="DJ162" s="114"/>
      <c r="DK162" s="114"/>
      <c r="DL162" s="114"/>
      <c r="DM162" s="114"/>
      <c r="DN162" s="114"/>
      <c r="DO162" s="114"/>
      <c r="DP162" s="114"/>
      <c r="DQ162" s="114"/>
      <c r="DR162" s="114"/>
      <c r="DS162" s="114"/>
      <c r="DT162" s="114"/>
      <c r="DU162" s="114"/>
      <c r="DV162" s="114"/>
      <c r="DW162" s="114"/>
      <c r="DX162" s="114"/>
      <c r="DY162" s="114"/>
      <c r="DZ162" s="114"/>
      <c r="EA162" s="114"/>
      <c r="EB162" s="114"/>
      <c r="EC162" s="114"/>
      <c r="ED162" s="114"/>
      <c r="EE162" s="114"/>
      <c r="EF162" s="114"/>
      <c r="EG162" s="114"/>
      <c r="EH162" s="114"/>
      <c r="EI162" s="114"/>
      <c r="EJ162" s="114"/>
      <c r="EK162" s="114"/>
      <c r="EL162" s="114"/>
      <c r="EM162" s="114"/>
      <c r="EN162" s="114"/>
      <c r="EO162" s="114"/>
      <c r="EP162" s="114"/>
      <c r="EQ162" s="114"/>
      <c r="ER162" s="114"/>
      <c r="ES162" s="114"/>
      <c r="ET162" s="114"/>
      <c r="EU162" s="114"/>
      <c r="EV162" s="114"/>
      <c r="EW162" s="114"/>
      <c r="EX162" s="114"/>
      <c r="EY162" s="114"/>
      <c r="EZ162" s="114"/>
      <c r="FA162" s="114"/>
      <c r="FB162" s="114"/>
      <c r="FC162" s="114"/>
      <c r="FD162" s="114"/>
      <c r="FE162" s="114"/>
      <c r="FF162" s="114"/>
      <c r="FG162" s="114"/>
      <c r="FH162" s="114"/>
      <c r="FI162" s="114"/>
      <c r="FJ162" s="114"/>
      <c r="FK162" s="114"/>
      <c r="FL162" s="114"/>
      <c r="FM162" s="114"/>
      <c r="FN162" s="114"/>
      <c r="FO162" s="114"/>
      <c r="FP162" s="114"/>
      <c r="FQ162" s="114"/>
      <c r="FR162" s="114"/>
      <c r="FS162" s="114"/>
      <c r="FT162" s="114"/>
      <c r="FU162" s="114"/>
      <c r="FV162" s="114"/>
      <c r="FW162" s="114"/>
      <c r="FX162" s="114"/>
      <c r="FY162" s="114"/>
      <c r="FZ162" s="114"/>
      <c r="GA162" s="114"/>
      <c r="GB162" s="114"/>
      <c r="GC162" s="114"/>
      <c r="GD162" s="114"/>
      <c r="GE162" s="114"/>
      <c r="GF162" s="114"/>
      <c r="GG162" s="114"/>
      <c r="GH162" s="114"/>
      <c r="GI162" s="114"/>
      <c r="GJ162" s="114"/>
      <c r="GK162" s="114"/>
      <c r="GL162" s="114"/>
      <c r="GM162" s="114"/>
      <c r="GN162" s="114"/>
      <c r="GO162" s="114"/>
      <c r="GP162" s="114"/>
      <c r="GQ162" s="114"/>
      <c r="GR162" s="114"/>
      <c r="GS162" s="114"/>
      <c r="GT162" s="114"/>
      <c r="GU162" s="114"/>
      <c r="GV162" s="114"/>
      <c r="GW162" s="114"/>
      <c r="GX162" s="114"/>
      <c r="GY162" s="114"/>
      <c r="GZ162" s="114"/>
      <c r="HA162" s="114"/>
      <c r="HB162" s="114"/>
      <c r="HC162" s="114"/>
      <c r="HD162" s="114"/>
      <c r="HE162" s="114"/>
      <c r="HF162" s="114"/>
      <c r="HG162" s="114"/>
      <c r="HH162" s="114"/>
      <c r="HI162" s="114"/>
      <c r="HJ162" s="114"/>
      <c r="HK162" s="114"/>
      <c r="HL162" s="114"/>
      <c r="HM162" s="114"/>
      <c r="HN162" s="114"/>
      <c r="HO162" s="114"/>
      <c r="HP162" s="114"/>
      <c r="HQ162" s="114"/>
      <c r="HR162" s="114"/>
      <c r="HS162" s="114"/>
      <c r="HT162" s="114"/>
      <c r="HU162" s="114"/>
      <c r="HV162" s="114"/>
      <c r="HW162" s="114"/>
      <c r="HX162" s="114"/>
      <c r="HY162" s="114"/>
      <c r="HZ162" s="114"/>
      <c r="IA162" s="114"/>
      <c r="IB162" s="114"/>
      <c r="IC162" s="114"/>
      <c r="ID162" s="114"/>
      <c r="IE162" s="114"/>
      <c r="IF162" s="114"/>
      <c r="IG162" s="114"/>
      <c r="IH162" s="114"/>
      <c r="II162" s="114"/>
      <c r="IJ162" s="114"/>
      <c r="IK162" s="114"/>
      <c r="IL162" s="114"/>
      <c r="IM162" s="114"/>
      <c r="IN162" s="114"/>
      <c r="IO162" s="114"/>
      <c r="IP162" s="114"/>
      <c r="IQ162" s="114"/>
      <c r="IR162" s="114"/>
      <c r="IS162" s="114"/>
      <c r="IT162" s="114"/>
      <c r="IU162" s="114"/>
      <c r="IV162" s="114"/>
      <c r="IW162" s="114"/>
      <c r="IX162" s="114"/>
      <c r="IY162" s="114"/>
      <c r="IZ162" s="114"/>
      <c r="JA162" s="114"/>
      <c r="JB162" s="114"/>
      <c r="JC162" s="114"/>
      <c r="JD162" s="114"/>
      <c r="JE162" s="114"/>
      <c r="JF162" s="114"/>
      <c r="JG162" s="114"/>
      <c r="JH162" s="114"/>
      <c r="JI162" s="114"/>
      <c r="JJ162" s="114"/>
      <c r="JK162" s="114"/>
      <c r="JL162" s="114"/>
      <c r="JM162" s="114"/>
      <c r="JN162" s="114"/>
      <c r="JO162" s="114"/>
      <c r="JP162" s="114"/>
      <c r="JQ162" s="114"/>
      <c r="JR162" s="114"/>
      <c r="JS162" s="114"/>
      <c r="JT162" s="114"/>
      <c r="JU162" s="114"/>
      <c r="JV162" s="114"/>
      <c r="JW162" s="114"/>
      <c r="JX162" s="114"/>
      <c r="JY162" s="114"/>
      <c r="JZ162" s="114"/>
      <c r="KA162" s="114"/>
      <c r="KB162" s="114"/>
      <c r="KC162" s="114"/>
    </row>
    <row r="165" spans="1:289" s="142" customFormat="1" x14ac:dyDescent="0.25">
      <c r="A165" s="139"/>
      <c r="B165" s="139"/>
      <c r="C165" s="140"/>
      <c r="D165" s="141"/>
      <c r="E165" s="139"/>
      <c r="F165" s="139"/>
      <c r="G165" s="139"/>
      <c r="H165" s="139"/>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c r="CV165" s="114"/>
      <c r="CW165" s="114"/>
      <c r="CX165" s="114"/>
      <c r="CY165" s="114"/>
      <c r="CZ165" s="114"/>
      <c r="DA165" s="114"/>
      <c r="DB165" s="114"/>
      <c r="DC165" s="114"/>
      <c r="DD165" s="114"/>
      <c r="DE165" s="114"/>
      <c r="DF165" s="114"/>
      <c r="DG165" s="114"/>
      <c r="DH165" s="114"/>
      <c r="DI165" s="114"/>
      <c r="DJ165" s="114"/>
      <c r="DK165" s="114"/>
      <c r="DL165" s="114"/>
      <c r="DM165" s="114"/>
      <c r="DN165" s="114"/>
      <c r="DO165" s="114"/>
      <c r="DP165" s="114"/>
      <c r="DQ165" s="114"/>
      <c r="DR165" s="114"/>
      <c r="DS165" s="114"/>
      <c r="DT165" s="114"/>
      <c r="DU165" s="114"/>
      <c r="DV165" s="114"/>
      <c r="DW165" s="114"/>
      <c r="DX165" s="114"/>
      <c r="DY165" s="114"/>
      <c r="DZ165" s="114"/>
      <c r="EA165" s="114"/>
      <c r="EB165" s="114"/>
      <c r="EC165" s="114"/>
      <c r="ED165" s="114"/>
      <c r="EE165" s="114"/>
      <c r="EF165" s="114"/>
      <c r="EG165" s="114"/>
      <c r="EH165" s="114"/>
      <c r="EI165" s="114"/>
      <c r="EJ165" s="114"/>
      <c r="EK165" s="114"/>
      <c r="EL165" s="114"/>
      <c r="EM165" s="114"/>
      <c r="EN165" s="114"/>
      <c r="EO165" s="114"/>
      <c r="EP165" s="114"/>
      <c r="EQ165" s="114"/>
      <c r="ER165" s="114"/>
      <c r="ES165" s="114"/>
      <c r="ET165" s="114"/>
      <c r="EU165" s="114"/>
      <c r="EV165" s="114"/>
      <c r="EW165" s="114"/>
      <c r="EX165" s="114"/>
      <c r="EY165" s="114"/>
      <c r="EZ165" s="114"/>
      <c r="FA165" s="114"/>
      <c r="FB165" s="114"/>
      <c r="FC165" s="114"/>
      <c r="FD165" s="114"/>
      <c r="FE165" s="114"/>
      <c r="FF165" s="114"/>
      <c r="FG165" s="114"/>
      <c r="FH165" s="114"/>
      <c r="FI165" s="114"/>
      <c r="FJ165" s="114"/>
      <c r="FK165" s="114"/>
      <c r="FL165" s="114"/>
      <c r="FM165" s="114"/>
      <c r="FN165" s="114"/>
      <c r="FO165" s="114"/>
      <c r="FP165" s="114"/>
      <c r="FQ165" s="114"/>
      <c r="FR165" s="114"/>
      <c r="FS165" s="114"/>
      <c r="FT165" s="114"/>
      <c r="FU165" s="114"/>
      <c r="FV165" s="114"/>
      <c r="FW165" s="114"/>
      <c r="FX165" s="114"/>
      <c r="FY165" s="114"/>
      <c r="FZ165" s="114"/>
      <c r="GA165" s="114"/>
      <c r="GB165" s="114"/>
      <c r="GC165" s="114"/>
      <c r="GD165" s="114"/>
      <c r="GE165" s="114"/>
      <c r="GF165" s="114"/>
      <c r="GG165" s="114"/>
      <c r="GH165" s="114"/>
      <c r="GI165" s="114"/>
      <c r="GJ165" s="114"/>
      <c r="GK165" s="114"/>
      <c r="GL165" s="114"/>
      <c r="GM165" s="114"/>
      <c r="GN165" s="114"/>
      <c r="GO165" s="114"/>
      <c r="GP165" s="114"/>
      <c r="GQ165" s="114"/>
      <c r="GR165" s="114"/>
      <c r="GS165" s="114"/>
      <c r="GT165" s="114"/>
      <c r="GU165" s="114"/>
      <c r="GV165" s="114"/>
      <c r="GW165" s="114"/>
      <c r="GX165" s="114"/>
      <c r="GY165" s="114"/>
      <c r="GZ165" s="114"/>
      <c r="HA165" s="114"/>
      <c r="HB165" s="114"/>
      <c r="HC165" s="114"/>
      <c r="HD165" s="114"/>
      <c r="HE165" s="114"/>
      <c r="HF165" s="114"/>
      <c r="HG165" s="114"/>
      <c r="HH165" s="114"/>
      <c r="HI165" s="114"/>
      <c r="HJ165" s="114"/>
      <c r="HK165" s="114"/>
      <c r="HL165" s="114"/>
      <c r="HM165" s="114"/>
      <c r="HN165" s="114"/>
      <c r="HO165" s="114"/>
      <c r="HP165" s="114"/>
      <c r="HQ165" s="114"/>
      <c r="HR165" s="114"/>
      <c r="HS165" s="114"/>
      <c r="HT165" s="114"/>
      <c r="HU165" s="114"/>
      <c r="HV165" s="114"/>
      <c r="HW165" s="114"/>
      <c r="HX165" s="114"/>
      <c r="HY165" s="114"/>
      <c r="HZ165" s="114"/>
      <c r="IA165" s="114"/>
      <c r="IB165" s="114"/>
      <c r="IC165" s="114"/>
      <c r="ID165" s="114"/>
      <c r="IE165" s="114"/>
      <c r="IF165" s="114"/>
      <c r="IG165" s="114"/>
      <c r="IH165" s="114"/>
      <c r="II165" s="114"/>
      <c r="IJ165" s="114"/>
      <c r="IK165" s="114"/>
      <c r="IL165" s="114"/>
      <c r="IM165" s="114"/>
      <c r="IN165" s="114"/>
      <c r="IO165" s="114"/>
      <c r="IP165" s="114"/>
      <c r="IQ165" s="114"/>
      <c r="IR165" s="114"/>
      <c r="IS165" s="114"/>
      <c r="IT165" s="114"/>
      <c r="IU165" s="114"/>
      <c r="IV165" s="114"/>
      <c r="IW165" s="114"/>
      <c r="IX165" s="114"/>
      <c r="IY165" s="114"/>
      <c r="IZ165" s="114"/>
      <c r="JA165" s="114"/>
      <c r="JB165" s="114"/>
      <c r="JC165" s="114"/>
      <c r="JD165" s="114"/>
      <c r="JE165" s="114"/>
      <c r="JF165" s="114"/>
      <c r="JG165" s="114"/>
      <c r="JH165" s="114"/>
      <c r="JI165" s="114"/>
      <c r="JJ165" s="114"/>
      <c r="JK165" s="114"/>
      <c r="JL165" s="114"/>
      <c r="JM165" s="114"/>
      <c r="JN165" s="114"/>
      <c r="JO165" s="114"/>
      <c r="JP165" s="114"/>
      <c r="JQ165" s="114"/>
      <c r="JR165" s="114"/>
      <c r="JS165" s="114"/>
      <c r="JT165" s="114"/>
      <c r="JU165" s="114"/>
      <c r="JV165" s="114"/>
      <c r="JW165" s="114"/>
      <c r="JX165" s="114"/>
      <c r="JY165" s="114"/>
      <c r="JZ165" s="114"/>
      <c r="KA165" s="114"/>
      <c r="KB165" s="114"/>
      <c r="KC165" s="114"/>
    </row>
    <row r="168" spans="1:289" s="142" customFormat="1" x14ac:dyDescent="0.25">
      <c r="A168" s="139"/>
      <c r="B168" s="139"/>
      <c r="C168" s="140"/>
      <c r="D168" s="141"/>
      <c r="E168" s="139"/>
      <c r="F168" s="139"/>
      <c r="G168" s="139"/>
      <c r="H168" s="139"/>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c r="AW168" s="114"/>
      <c r="AX168" s="114"/>
      <c r="AY168" s="114"/>
      <c r="AZ168" s="114"/>
      <c r="BA168" s="114"/>
      <c r="BB168" s="114"/>
      <c r="BC168" s="114"/>
      <c r="BD168" s="114"/>
      <c r="BE168" s="114"/>
      <c r="BF168" s="114"/>
      <c r="BG168" s="114"/>
      <c r="BH168" s="114"/>
      <c r="BI168" s="114"/>
      <c r="BJ168" s="114"/>
      <c r="BK168" s="114"/>
      <c r="BL168" s="114"/>
      <c r="BM168" s="114"/>
      <c r="BN168" s="114"/>
      <c r="BO168" s="114"/>
      <c r="BP168" s="114"/>
      <c r="BQ168" s="114"/>
      <c r="BR168" s="114"/>
      <c r="BS168" s="114"/>
      <c r="BT168" s="114"/>
      <c r="BU168" s="114"/>
      <c r="BV168" s="114"/>
      <c r="BW168" s="114"/>
      <c r="BX168" s="114"/>
      <c r="BY168" s="114"/>
      <c r="BZ168" s="114"/>
      <c r="CA168" s="114"/>
      <c r="CB168" s="114"/>
      <c r="CC168" s="114"/>
      <c r="CD168" s="114"/>
      <c r="CE168" s="114"/>
      <c r="CF168" s="114"/>
      <c r="CG168" s="114"/>
      <c r="CH168" s="114"/>
      <c r="CI168" s="114"/>
      <c r="CJ168" s="114"/>
      <c r="CK168" s="114"/>
      <c r="CL168" s="114"/>
      <c r="CM168" s="114"/>
      <c r="CN168" s="114"/>
      <c r="CO168" s="114"/>
      <c r="CP168" s="114"/>
      <c r="CQ168" s="114"/>
      <c r="CR168" s="114"/>
      <c r="CS168" s="114"/>
      <c r="CT168" s="114"/>
      <c r="CU168" s="114"/>
      <c r="CV168" s="114"/>
      <c r="CW168" s="114"/>
      <c r="CX168" s="114"/>
      <c r="CY168" s="114"/>
      <c r="CZ168" s="114"/>
      <c r="DA168" s="114"/>
      <c r="DB168" s="114"/>
      <c r="DC168" s="114"/>
      <c r="DD168" s="114"/>
      <c r="DE168" s="114"/>
      <c r="DF168" s="114"/>
      <c r="DG168" s="114"/>
      <c r="DH168" s="114"/>
      <c r="DI168" s="114"/>
      <c r="DJ168" s="114"/>
      <c r="DK168" s="114"/>
      <c r="DL168" s="114"/>
      <c r="DM168" s="114"/>
      <c r="DN168" s="114"/>
      <c r="DO168" s="114"/>
      <c r="DP168" s="114"/>
      <c r="DQ168" s="114"/>
      <c r="DR168" s="114"/>
      <c r="DS168" s="114"/>
      <c r="DT168" s="114"/>
      <c r="DU168" s="114"/>
      <c r="DV168" s="114"/>
      <c r="DW168" s="114"/>
      <c r="DX168" s="114"/>
      <c r="DY168" s="114"/>
      <c r="DZ168" s="114"/>
      <c r="EA168" s="114"/>
      <c r="EB168" s="114"/>
      <c r="EC168" s="114"/>
      <c r="ED168" s="114"/>
      <c r="EE168" s="114"/>
      <c r="EF168" s="114"/>
      <c r="EG168" s="114"/>
      <c r="EH168" s="114"/>
      <c r="EI168" s="114"/>
      <c r="EJ168" s="114"/>
      <c r="EK168" s="114"/>
      <c r="EL168" s="114"/>
      <c r="EM168" s="114"/>
      <c r="EN168" s="114"/>
      <c r="EO168" s="114"/>
      <c r="EP168" s="114"/>
      <c r="EQ168" s="114"/>
      <c r="ER168" s="114"/>
      <c r="ES168" s="114"/>
      <c r="ET168" s="114"/>
      <c r="EU168" s="114"/>
      <c r="EV168" s="114"/>
      <c r="EW168" s="114"/>
      <c r="EX168" s="114"/>
      <c r="EY168" s="114"/>
      <c r="EZ168" s="114"/>
      <c r="FA168" s="114"/>
      <c r="FB168" s="114"/>
      <c r="FC168" s="114"/>
      <c r="FD168" s="114"/>
      <c r="FE168" s="114"/>
      <c r="FF168" s="114"/>
      <c r="FG168" s="114"/>
      <c r="FH168" s="114"/>
      <c r="FI168" s="114"/>
      <c r="FJ168" s="114"/>
      <c r="FK168" s="114"/>
      <c r="FL168" s="114"/>
      <c r="FM168" s="114"/>
      <c r="FN168" s="114"/>
      <c r="FO168" s="114"/>
      <c r="FP168" s="114"/>
      <c r="FQ168" s="114"/>
      <c r="FR168" s="114"/>
      <c r="FS168" s="114"/>
      <c r="FT168" s="114"/>
      <c r="FU168" s="114"/>
      <c r="FV168" s="114"/>
      <c r="FW168" s="114"/>
      <c r="FX168" s="114"/>
      <c r="FY168" s="114"/>
      <c r="FZ168" s="114"/>
      <c r="GA168" s="114"/>
      <c r="GB168" s="114"/>
      <c r="GC168" s="114"/>
      <c r="GD168" s="114"/>
      <c r="GE168" s="114"/>
      <c r="GF168" s="114"/>
      <c r="GG168" s="114"/>
      <c r="GH168" s="114"/>
      <c r="GI168" s="114"/>
      <c r="GJ168" s="114"/>
      <c r="GK168" s="114"/>
      <c r="GL168" s="114"/>
      <c r="GM168" s="114"/>
      <c r="GN168" s="114"/>
      <c r="GO168" s="114"/>
      <c r="GP168" s="114"/>
      <c r="GQ168" s="114"/>
      <c r="GR168" s="114"/>
      <c r="GS168" s="114"/>
      <c r="GT168" s="114"/>
      <c r="GU168" s="114"/>
      <c r="GV168" s="114"/>
      <c r="GW168" s="114"/>
      <c r="GX168" s="114"/>
      <c r="GY168" s="114"/>
      <c r="GZ168" s="114"/>
      <c r="HA168" s="114"/>
      <c r="HB168" s="114"/>
      <c r="HC168" s="114"/>
      <c r="HD168" s="114"/>
      <c r="HE168" s="114"/>
      <c r="HF168" s="114"/>
      <c r="HG168" s="114"/>
      <c r="HH168" s="114"/>
      <c r="HI168" s="114"/>
      <c r="HJ168" s="114"/>
      <c r="HK168" s="114"/>
      <c r="HL168" s="114"/>
      <c r="HM168" s="114"/>
      <c r="HN168" s="114"/>
      <c r="HO168" s="114"/>
      <c r="HP168" s="114"/>
      <c r="HQ168" s="114"/>
      <c r="HR168" s="114"/>
      <c r="HS168" s="114"/>
      <c r="HT168" s="114"/>
      <c r="HU168" s="114"/>
      <c r="HV168" s="114"/>
      <c r="HW168" s="114"/>
      <c r="HX168" s="114"/>
      <c r="HY168" s="114"/>
      <c r="HZ168" s="114"/>
      <c r="IA168" s="114"/>
      <c r="IB168" s="114"/>
      <c r="IC168" s="114"/>
      <c r="ID168" s="114"/>
      <c r="IE168" s="114"/>
      <c r="IF168" s="114"/>
      <c r="IG168" s="114"/>
      <c r="IH168" s="114"/>
      <c r="II168" s="114"/>
      <c r="IJ168" s="114"/>
      <c r="IK168" s="114"/>
      <c r="IL168" s="114"/>
      <c r="IM168" s="114"/>
      <c r="IN168" s="114"/>
      <c r="IO168" s="114"/>
      <c r="IP168" s="114"/>
      <c r="IQ168" s="114"/>
      <c r="IR168" s="114"/>
      <c r="IS168" s="114"/>
      <c r="IT168" s="114"/>
      <c r="IU168" s="114"/>
      <c r="IV168" s="114"/>
      <c r="IW168" s="114"/>
      <c r="IX168" s="114"/>
      <c r="IY168" s="114"/>
      <c r="IZ168" s="114"/>
      <c r="JA168" s="114"/>
      <c r="JB168" s="114"/>
      <c r="JC168" s="114"/>
      <c r="JD168" s="114"/>
      <c r="JE168" s="114"/>
      <c r="JF168" s="114"/>
      <c r="JG168" s="114"/>
      <c r="JH168" s="114"/>
      <c r="JI168" s="114"/>
      <c r="JJ168" s="114"/>
      <c r="JK168" s="114"/>
      <c r="JL168" s="114"/>
      <c r="JM168" s="114"/>
      <c r="JN168" s="114"/>
      <c r="JO168" s="114"/>
      <c r="JP168" s="114"/>
      <c r="JQ168" s="114"/>
      <c r="JR168" s="114"/>
      <c r="JS168" s="114"/>
      <c r="JT168" s="114"/>
      <c r="JU168" s="114"/>
      <c r="JV168" s="114"/>
      <c r="JW168" s="114"/>
      <c r="JX168" s="114"/>
      <c r="JY168" s="114"/>
      <c r="JZ168" s="114"/>
      <c r="KA168" s="114"/>
      <c r="KB168" s="114"/>
      <c r="KC168" s="114"/>
    </row>
    <row r="171" spans="1:289" s="142" customFormat="1" x14ac:dyDescent="0.25">
      <c r="A171" s="139"/>
      <c r="B171" s="139"/>
      <c r="C171" s="140"/>
      <c r="D171" s="141"/>
      <c r="E171" s="139"/>
      <c r="F171" s="139"/>
      <c r="G171" s="139"/>
      <c r="H171" s="139"/>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c r="BE171" s="114"/>
      <c r="BF171" s="114"/>
      <c r="BG171" s="114"/>
      <c r="BH171" s="114"/>
      <c r="BI171" s="114"/>
      <c r="BJ171" s="114"/>
      <c r="BK171" s="114"/>
      <c r="BL171" s="114"/>
      <c r="BM171" s="114"/>
      <c r="BN171" s="114"/>
      <c r="BO171" s="114"/>
      <c r="BP171" s="114"/>
      <c r="BQ171" s="114"/>
      <c r="BR171" s="114"/>
      <c r="BS171" s="114"/>
      <c r="BT171" s="114"/>
      <c r="BU171" s="114"/>
      <c r="BV171" s="114"/>
      <c r="BW171" s="114"/>
      <c r="BX171" s="114"/>
      <c r="BY171" s="114"/>
      <c r="BZ171" s="114"/>
      <c r="CA171" s="114"/>
      <c r="CB171" s="114"/>
      <c r="CC171" s="114"/>
      <c r="CD171" s="114"/>
      <c r="CE171" s="114"/>
      <c r="CF171" s="114"/>
      <c r="CG171" s="114"/>
      <c r="CH171" s="114"/>
      <c r="CI171" s="114"/>
      <c r="CJ171" s="114"/>
      <c r="CK171" s="114"/>
      <c r="CL171" s="114"/>
      <c r="CM171" s="114"/>
      <c r="CN171" s="114"/>
      <c r="CO171" s="114"/>
      <c r="CP171" s="114"/>
      <c r="CQ171" s="114"/>
      <c r="CR171" s="114"/>
      <c r="CS171" s="114"/>
      <c r="CT171" s="114"/>
      <c r="CU171" s="114"/>
      <c r="CV171" s="114"/>
      <c r="CW171" s="114"/>
      <c r="CX171" s="114"/>
      <c r="CY171" s="114"/>
      <c r="CZ171" s="114"/>
      <c r="DA171" s="114"/>
      <c r="DB171" s="114"/>
      <c r="DC171" s="114"/>
      <c r="DD171" s="114"/>
      <c r="DE171" s="114"/>
      <c r="DF171" s="114"/>
      <c r="DG171" s="114"/>
      <c r="DH171" s="114"/>
      <c r="DI171" s="114"/>
      <c r="DJ171" s="114"/>
      <c r="DK171" s="114"/>
      <c r="DL171" s="114"/>
      <c r="DM171" s="114"/>
      <c r="DN171" s="114"/>
      <c r="DO171" s="114"/>
      <c r="DP171" s="114"/>
      <c r="DQ171" s="114"/>
      <c r="DR171" s="114"/>
      <c r="DS171" s="114"/>
      <c r="DT171" s="114"/>
      <c r="DU171" s="114"/>
      <c r="DV171" s="114"/>
      <c r="DW171" s="114"/>
      <c r="DX171" s="114"/>
      <c r="DY171" s="114"/>
      <c r="DZ171" s="114"/>
      <c r="EA171" s="114"/>
      <c r="EB171" s="114"/>
      <c r="EC171" s="114"/>
      <c r="ED171" s="114"/>
      <c r="EE171" s="114"/>
      <c r="EF171" s="114"/>
      <c r="EG171" s="114"/>
      <c r="EH171" s="114"/>
      <c r="EI171" s="114"/>
      <c r="EJ171" s="114"/>
      <c r="EK171" s="114"/>
      <c r="EL171" s="114"/>
      <c r="EM171" s="114"/>
      <c r="EN171" s="114"/>
      <c r="EO171" s="114"/>
      <c r="EP171" s="114"/>
      <c r="EQ171" s="114"/>
      <c r="ER171" s="114"/>
      <c r="ES171" s="114"/>
      <c r="ET171" s="114"/>
      <c r="EU171" s="114"/>
      <c r="EV171" s="114"/>
      <c r="EW171" s="114"/>
      <c r="EX171" s="114"/>
      <c r="EY171" s="114"/>
      <c r="EZ171" s="114"/>
      <c r="FA171" s="114"/>
      <c r="FB171" s="114"/>
      <c r="FC171" s="114"/>
      <c r="FD171" s="114"/>
      <c r="FE171" s="114"/>
      <c r="FF171" s="114"/>
      <c r="FG171" s="114"/>
      <c r="FH171" s="114"/>
      <c r="FI171" s="114"/>
      <c r="FJ171" s="114"/>
      <c r="FK171" s="114"/>
      <c r="FL171" s="114"/>
      <c r="FM171" s="114"/>
      <c r="FN171" s="114"/>
      <c r="FO171" s="114"/>
      <c r="FP171" s="114"/>
      <c r="FQ171" s="114"/>
      <c r="FR171" s="114"/>
      <c r="FS171" s="114"/>
      <c r="FT171" s="114"/>
      <c r="FU171" s="114"/>
      <c r="FV171" s="114"/>
      <c r="FW171" s="114"/>
      <c r="FX171" s="114"/>
      <c r="FY171" s="114"/>
      <c r="FZ171" s="114"/>
      <c r="GA171" s="114"/>
      <c r="GB171" s="114"/>
      <c r="GC171" s="114"/>
      <c r="GD171" s="114"/>
      <c r="GE171" s="114"/>
      <c r="GF171" s="114"/>
      <c r="GG171" s="114"/>
      <c r="GH171" s="114"/>
      <c r="GI171" s="114"/>
      <c r="GJ171" s="114"/>
      <c r="GK171" s="114"/>
      <c r="GL171" s="114"/>
      <c r="GM171" s="114"/>
      <c r="GN171" s="114"/>
      <c r="GO171" s="114"/>
      <c r="GP171" s="114"/>
      <c r="GQ171" s="114"/>
      <c r="GR171" s="114"/>
      <c r="GS171" s="114"/>
      <c r="GT171" s="114"/>
      <c r="GU171" s="114"/>
      <c r="GV171" s="114"/>
      <c r="GW171" s="114"/>
      <c r="GX171" s="114"/>
      <c r="GY171" s="114"/>
      <c r="GZ171" s="114"/>
      <c r="HA171" s="114"/>
      <c r="HB171" s="114"/>
      <c r="HC171" s="114"/>
      <c r="HD171" s="114"/>
      <c r="HE171" s="114"/>
      <c r="HF171" s="114"/>
      <c r="HG171" s="114"/>
      <c r="HH171" s="114"/>
      <c r="HI171" s="114"/>
      <c r="HJ171" s="114"/>
      <c r="HK171" s="114"/>
      <c r="HL171" s="114"/>
      <c r="HM171" s="114"/>
      <c r="HN171" s="114"/>
      <c r="HO171" s="114"/>
      <c r="HP171" s="114"/>
      <c r="HQ171" s="114"/>
      <c r="HR171" s="114"/>
      <c r="HS171" s="114"/>
      <c r="HT171" s="114"/>
      <c r="HU171" s="114"/>
      <c r="HV171" s="114"/>
      <c r="HW171" s="114"/>
      <c r="HX171" s="114"/>
      <c r="HY171" s="114"/>
      <c r="HZ171" s="114"/>
      <c r="IA171" s="114"/>
      <c r="IB171" s="114"/>
      <c r="IC171" s="114"/>
      <c r="ID171" s="114"/>
      <c r="IE171" s="114"/>
      <c r="IF171" s="114"/>
      <c r="IG171" s="114"/>
      <c r="IH171" s="114"/>
      <c r="II171" s="114"/>
      <c r="IJ171" s="114"/>
      <c r="IK171" s="114"/>
      <c r="IL171" s="114"/>
      <c r="IM171" s="114"/>
      <c r="IN171" s="114"/>
      <c r="IO171" s="114"/>
      <c r="IP171" s="114"/>
      <c r="IQ171" s="114"/>
      <c r="IR171" s="114"/>
      <c r="IS171" s="114"/>
      <c r="IT171" s="114"/>
      <c r="IU171" s="114"/>
      <c r="IV171" s="114"/>
      <c r="IW171" s="114"/>
      <c r="IX171" s="114"/>
      <c r="IY171" s="114"/>
      <c r="IZ171" s="114"/>
      <c r="JA171" s="114"/>
      <c r="JB171" s="114"/>
      <c r="JC171" s="114"/>
      <c r="JD171" s="114"/>
      <c r="JE171" s="114"/>
      <c r="JF171" s="114"/>
      <c r="JG171" s="114"/>
      <c r="JH171" s="114"/>
      <c r="JI171" s="114"/>
      <c r="JJ171" s="114"/>
      <c r="JK171" s="114"/>
      <c r="JL171" s="114"/>
      <c r="JM171" s="114"/>
      <c r="JN171" s="114"/>
      <c r="JO171" s="114"/>
      <c r="JP171" s="114"/>
      <c r="JQ171" s="114"/>
      <c r="JR171" s="114"/>
      <c r="JS171" s="114"/>
      <c r="JT171" s="114"/>
      <c r="JU171" s="114"/>
      <c r="JV171" s="114"/>
      <c r="JW171" s="114"/>
      <c r="JX171" s="114"/>
      <c r="JY171" s="114"/>
      <c r="JZ171" s="114"/>
      <c r="KA171" s="114"/>
      <c r="KB171" s="114"/>
      <c r="KC171" s="114"/>
    </row>
  </sheetData>
  <mergeCells count="21">
    <mergeCell ref="A152:J152"/>
    <mergeCell ref="A156:J156"/>
    <mergeCell ref="A1:J1"/>
    <mergeCell ref="A91:J91"/>
    <mergeCell ref="A96:J96"/>
    <mergeCell ref="A113:J113"/>
    <mergeCell ref="A122:J122"/>
    <mergeCell ref="A146:J146"/>
    <mergeCell ref="A150:J150"/>
    <mergeCell ref="A60:J60"/>
    <mergeCell ref="A67:J67"/>
    <mergeCell ref="A73:J73"/>
    <mergeCell ref="A76:J76"/>
    <mergeCell ref="A79:J79"/>
    <mergeCell ref="A83:J83"/>
    <mergeCell ref="A3:J3"/>
    <mergeCell ref="A8:J8"/>
    <mergeCell ref="A16:J16"/>
    <mergeCell ref="A20:J20"/>
    <mergeCell ref="A44:J44"/>
    <mergeCell ref="A56:J56"/>
  </mergeCells>
  <hyperlinks>
    <hyperlink ref="I19" r:id="rId1"/>
    <hyperlink ref="I85" r:id="rId2" location="5"/>
    <hyperlink ref="I7" r:id="rId3"/>
    <hyperlink ref="I5" r:id="rId4"/>
    <hyperlink ref="J4" r:id="rId5"/>
    <hyperlink ref="I62" r:id="rId6"/>
    <hyperlink ref="I28" r:id="rId7"/>
    <hyperlink ref="I11" r:id="rId8"/>
    <hyperlink ref="I86" r:id="rId9"/>
    <hyperlink ref="I72" r:id="rId10"/>
    <hyperlink ref="I42" r:id="rId11"/>
    <hyperlink ref="I109" r:id="rId12"/>
    <hyperlink ref="J5" r:id="rId13"/>
    <hyperlink ref="J57" r:id="rId14"/>
    <hyperlink ref="J75" r:id="rId15"/>
    <hyperlink ref="J148" r:id="rId16"/>
    <hyperlink ref="I6" r:id="rId17" location="5"/>
    <hyperlink ref="I10" r:id="rId18" location="5"/>
    <hyperlink ref="I4" r:id="rId19"/>
    <hyperlink ref="I57" r:id="rId20"/>
    <hyperlink ref="I75" r:id="rId21"/>
    <hyperlink ref="I77" r:id="rId22"/>
    <hyperlink ref="I80" r:id="rId23"/>
    <hyperlink ref="I111" r:id="rId24"/>
    <hyperlink ref="I117" r:id="rId25"/>
    <hyperlink ref="I142" r:id="rId26" location="5"/>
    <hyperlink ref="I145" r:id="rId27"/>
    <hyperlink ref="I149" r:id="rId28"/>
    <hyperlink ref="I157" r:id="rId29"/>
    <hyperlink ref="I21" r:id="rId30"/>
  </hyperlinks>
  <pageMargins left="0.7" right="0.7" top="0.75" bottom="0.75" header="0.3" footer="0.3"/>
  <pageSetup orientation="portrait" r:id="rId3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7"/>
  <sheetViews>
    <sheetView zoomScaleNormal="100" workbookViewId="0">
      <pane ySplit="2" topLeftCell="A3" activePane="bottomLeft" state="frozen"/>
      <selection pane="bottomLeft" activeCell="B9" sqref="B9"/>
    </sheetView>
  </sheetViews>
  <sheetFormatPr defaultColWidth="8.7109375" defaultRowHeight="15" x14ac:dyDescent="0.25"/>
  <cols>
    <col min="1" max="1" width="7.5703125" style="155" customWidth="1"/>
    <col min="2" max="2" width="43.140625" style="155" customWidth="1"/>
    <col min="3" max="3" width="8.7109375" style="155" customWidth="1"/>
    <col min="4" max="4" width="30.5703125" style="155" customWidth="1"/>
    <col min="5" max="5" width="7.42578125" style="155" customWidth="1"/>
    <col min="6" max="6" width="13.5703125" style="155" customWidth="1"/>
    <col min="7" max="7" width="14" style="155" customWidth="1"/>
    <col min="8" max="8" width="19" style="155" customWidth="1"/>
    <col min="9" max="9" width="55.85546875" style="155" customWidth="1"/>
    <col min="10" max="10" width="40" style="75" customWidth="1"/>
    <col min="11" max="16384" width="8.7109375" style="155"/>
  </cols>
  <sheetData>
    <row r="1" spans="1:10" ht="26.1" customHeight="1" x14ac:dyDescent="0.4">
      <c r="A1" s="307" t="s">
        <v>770</v>
      </c>
      <c r="B1" s="307"/>
      <c r="C1" s="307"/>
      <c r="D1" s="307"/>
      <c r="E1" s="307"/>
      <c r="F1" s="307"/>
      <c r="G1" s="307"/>
      <c r="H1" s="307"/>
      <c r="I1" s="307"/>
      <c r="J1" s="307"/>
    </row>
    <row r="2" spans="1:10" s="60" customFormat="1" ht="57.95" customHeight="1" x14ac:dyDescent="0.25">
      <c r="A2" s="169" t="s">
        <v>2</v>
      </c>
      <c r="B2" s="170" t="s">
        <v>0</v>
      </c>
      <c r="C2" s="169" t="s">
        <v>9</v>
      </c>
      <c r="D2" s="170" t="s">
        <v>10</v>
      </c>
      <c r="E2" s="169" t="s">
        <v>3</v>
      </c>
      <c r="F2" s="169" t="s">
        <v>4</v>
      </c>
      <c r="G2" s="169" t="s">
        <v>5</v>
      </c>
      <c r="H2" s="170" t="s">
        <v>1</v>
      </c>
      <c r="I2" s="170" t="s">
        <v>6</v>
      </c>
      <c r="J2" s="149" t="s">
        <v>7</v>
      </c>
    </row>
    <row r="3" spans="1:10" ht="24.95" customHeight="1" x14ac:dyDescent="0.3">
      <c r="A3" s="301" t="s">
        <v>771</v>
      </c>
      <c r="B3" s="302"/>
      <c r="C3" s="302"/>
      <c r="D3" s="302"/>
      <c r="E3" s="302"/>
      <c r="F3" s="302"/>
      <c r="G3" s="302"/>
      <c r="H3" s="302"/>
      <c r="I3" s="302"/>
      <c r="J3" s="303"/>
    </row>
    <row r="4" spans="1:10" ht="24.95" customHeight="1" x14ac:dyDescent="0.25">
      <c r="A4" s="91" t="s">
        <v>505</v>
      </c>
      <c r="B4" s="156" t="s">
        <v>619</v>
      </c>
      <c r="C4" s="157" t="s">
        <v>620</v>
      </c>
      <c r="D4" s="158" t="s">
        <v>621</v>
      </c>
      <c r="E4" s="91" t="s">
        <v>24</v>
      </c>
      <c r="F4" s="156" t="s">
        <v>113</v>
      </c>
      <c r="G4" s="156" t="s">
        <v>251</v>
      </c>
      <c r="H4" s="91" t="s">
        <v>622</v>
      </c>
      <c r="I4" s="62" t="s">
        <v>623</v>
      </c>
      <c r="J4" s="22" t="s">
        <v>8</v>
      </c>
    </row>
    <row r="5" spans="1:10" ht="24.95" customHeight="1" x14ac:dyDescent="0.25">
      <c r="A5" s="91" t="s">
        <v>505</v>
      </c>
      <c r="B5" s="156" t="s">
        <v>624</v>
      </c>
      <c r="C5" s="157" t="s">
        <v>620</v>
      </c>
      <c r="D5" s="158" t="s">
        <v>621</v>
      </c>
      <c r="E5" s="91" t="s">
        <v>24</v>
      </c>
      <c r="F5" s="156" t="s">
        <v>285</v>
      </c>
      <c r="G5" s="156" t="s">
        <v>242</v>
      </c>
      <c r="H5" s="92" t="s">
        <v>625</v>
      </c>
      <c r="I5" s="62" t="s">
        <v>626</v>
      </c>
      <c r="J5" s="22" t="s">
        <v>627</v>
      </c>
    </row>
    <row r="6" spans="1:10" ht="24.95" customHeight="1" x14ac:dyDescent="0.25">
      <c r="A6" s="91" t="s">
        <v>628</v>
      </c>
      <c r="B6" s="156" t="s">
        <v>629</v>
      </c>
      <c r="C6" s="157" t="str">
        <f t="shared" ref="C6:E6" si="0">C5</f>
        <v>061</v>
      </c>
      <c r="D6" s="159" t="str">
        <f t="shared" si="0"/>
        <v>Information and Communication Technologies</v>
      </c>
      <c r="E6" s="157" t="str">
        <f t="shared" si="0"/>
        <v>B</v>
      </c>
      <c r="F6" s="160" t="str">
        <f>'[3]IF - FI'!H8</f>
        <v>30 April</v>
      </c>
      <c r="G6" s="160" t="str">
        <f>'[3]IF - FI'!I8</f>
        <v>30 October</v>
      </c>
      <c r="H6" s="161" t="str">
        <f>'[3]IF - FI'!J8</f>
        <v>English B2</v>
      </c>
      <c r="I6" s="62" t="s">
        <v>630</v>
      </c>
      <c r="J6" s="22"/>
    </row>
    <row r="7" spans="1:10" ht="24.95" customHeight="1" x14ac:dyDescent="0.25">
      <c r="A7" s="91" t="s">
        <v>29</v>
      </c>
      <c r="B7" s="156" t="s">
        <v>631</v>
      </c>
      <c r="C7" s="157" t="s">
        <v>620</v>
      </c>
      <c r="D7" s="158" t="s">
        <v>621</v>
      </c>
      <c r="E7" s="91" t="s">
        <v>24</v>
      </c>
      <c r="F7" s="156" t="s">
        <v>113</v>
      </c>
      <c r="G7" s="156" t="s">
        <v>323</v>
      </c>
      <c r="H7" s="91" t="s">
        <v>32</v>
      </c>
      <c r="I7" s="62" t="s">
        <v>632</v>
      </c>
      <c r="J7" s="22"/>
    </row>
    <row r="8" spans="1:10" ht="24.95" customHeight="1" x14ac:dyDescent="0.25">
      <c r="A8" s="91" t="s">
        <v>29</v>
      </c>
      <c r="B8" s="156" t="s">
        <v>633</v>
      </c>
      <c r="C8" s="157" t="s">
        <v>620</v>
      </c>
      <c r="D8" s="158" t="s">
        <v>621</v>
      </c>
      <c r="E8" s="91" t="s">
        <v>24</v>
      </c>
      <c r="F8" s="156" t="s">
        <v>634</v>
      </c>
      <c r="G8" s="156" t="s">
        <v>251</v>
      </c>
      <c r="H8" s="91" t="s">
        <v>32</v>
      </c>
      <c r="I8" s="62" t="s">
        <v>635</v>
      </c>
      <c r="J8" s="22"/>
    </row>
    <row r="9" spans="1:10" ht="24.95" customHeight="1" x14ac:dyDescent="0.25">
      <c r="A9" s="91" t="s">
        <v>636</v>
      </c>
      <c r="B9" s="156" t="s">
        <v>637</v>
      </c>
      <c r="C9" s="157" t="str">
        <f t="shared" ref="C9:D9" si="1">C8</f>
        <v>061</v>
      </c>
      <c r="D9" s="159" t="str">
        <f t="shared" si="1"/>
        <v>Information and Communication Technologies</v>
      </c>
      <c r="E9" s="91" t="s">
        <v>24</v>
      </c>
      <c r="F9" s="156" t="str">
        <f>'[2]IF - FI'!H12</f>
        <v>1 May</v>
      </c>
      <c r="G9" s="156" t="str">
        <f>'[2]IF - FI'!I12</f>
        <v>1 October</v>
      </c>
      <c r="H9" s="91" t="s">
        <v>424</v>
      </c>
      <c r="I9" s="62" t="s">
        <v>638</v>
      </c>
      <c r="J9" s="22" t="s">
        <v>1246</v>
      </c>
    </row>
    <row r="10" spans="1:10" ht="24.95" customHeight="1" x14ac:dyDescent="0.25">
      <c r="A10" s="91" t="s">
        <v>220</v>
      </c>
      <c r="B10" s="156" t="s">
        <v>221</v>
      </c>
      <c r="C10" s="157" t="str">
        <f t="shared" ref="C10:E10" si="2">C8</f>
        <v>061</v>
      </c>
      <c r="D10" s="159" t="str">
        <f t="shared" si="2"/>
        <v>Information and Communication Technologies</v>
      </c>
      <c r="E10" s="157" t="str">
        <f t="shared" si="2"/>
        <v>B</v>
      </c>
      <c r="F10" s="160" t="str">
        <f>'[2]EVF - SEB'!H14</f>
        <v>31 May</v>
      </c>
      <c r="G10" s="160" t="str">
        <f>'[2]EVF - SEB'!I14</f>
        <v>31 December</v>
      </c>
      <c r="H10" s="157" t="str">
        <f>'[2]EVF - SEB'!J14</f>
        <v>English B2</v>
      </c>
      <c r="I10" s="70" t="s">
        <v>222</v>
      </c>
      <c r="J10" s="22"/>
    </row>
    <row r="11" spans="1:10" ht="24.95" customHeight="1" x14ac:dyDescent="0.25">
      <c r="A11" s="91" t="s">
        <v>56</v>
      </c>
      <c r="B11" s="156" t="s">
        <v>283</v>
      </c>
      <c r="C11" s="157" t="s">
        <v>620</v>
      </c>
      <c r="D11" s="158" t="s">
        <v>621</v>
      </c>
      <c r="E11" s="91" t="s">
        <v>24</v>
      </c>
      <c r="F11" s="156" t="s">
        <v>285</v>
      </c>
      <c r="G11" s="156" t="s">
        <v>251</v>
      </c>
      <c r="H11" s="91" t="s">
        <v>32</v>
      </c>
      <c r="I11" s="62" t="s">
        <v>639</v>
      </c>
      <c r="J11" s="22"/>
    </row>
    <row r="12" spans="1:10" ht="24.95" customHeight="1" x14ac:dyDescent="0.25">
      <c r="A12" s="91" t="s">
        <v>56</v>
      </c>
      <c r="B12" s="156" t="s">
        <v>58</v>
      </c>
      <c r="C12" s="157" t="s">
        <v>620</v>
      </c>
      <c r="D12" s="158" t="s">
        <v>621</v>
      </c>
      <c r="E12" s="91" t="s">
        <v>24</v>
      </c>
      <c r="F12" s="162" t="s">
        <v>241</v>
      </c>
      <c r="G12" s="162" t="s">
        <v>251</v>
      </c>
      <c r="H12" s="91" t="s">
        <v>37</v>
      </c>
      <c r="I12" s="70" t="s">
        <v>640</v>
      </c>
      <c r="J12" s="22"/>
    </row>
    <row r="13" spans="1:10" ht="24.95" customHeight="1" x14ac:dyDescent="0.25">
      <c r="A13" s="91" t="s">
        <v>56</v>
      </c>
      <c r="B13" s="156" t="s">
        <v>68</v>
      </c>
      <c r="C13" s="157" t="s">
        <v>620</v>
      </c>
      <c r="D13" s="158" t="s">
        <v>621</v>
      </c>
      <c r="E13" s="91" t="s">
        <v>24</v>
      </c>
      <c r="F13" s="18" t="s">
        <v>641</v>
      </c>
      <c r="G13" s="28" t="s">
        <v>642</v>
      </c>
      <c r="H13" s="91" t="s">
        <v>37</v>
      </c>
      <c r="I13" s="62" t="s">
        <v>643</v>
      </c>
      <c r="J13" s="22"/>
    </row>
    <row r="14" spans="1:10" ht="24.95" customHeight="1" x14ac:dyDescent="0.25">
      <c r="A14" s="91" t="s">
        <v>56</v>
      </c>
      <c r="B14" s="156" t="s">
        <v>73</v>
      </c>
      <c r="C14" s="157" t="s">
        <v>620</v>
      </c>
      <c r="D14" s="158" t="s">
        <v>621</v>
      </c>
      <c r="E14" s="91" t="s">
        <v>24</v>
      </c>
      <c r="F14" s="91" t="s">
        <v>113</v>
      </c>
      <c r="G14" s="91" t="s">
        <v>85</v>
      </c>
      <c r="H14" s="91" t="s">
        <v>37</v>
      </c>
      <c r="I14" s="62" t="s">
        <v>644</v>
      </c>
      <c r="J14" s="22"/>
    </row>
    <row r="15" spans="1:10" ht="24.95" customHeight="1" x14ac:dyDescent="0.25">
      <c r="A15" s="91" t="s">
        <v>75</v>
      </c>
      <c r="B15" s="156" t="s">
        <v>369</v>
      </c>
      <c r="C15" s="157" t="s">
        <v>620</v>
      </c>
      <c r="D15" s="158" t="s">
        <v>621</v>
      </c>
      <c r="E15" s="91" t="s">
        <v>24</v>
      </c>
      <c r="F15" s="91" t="s">
        <v>113</v>
      </c>
      <c r="G15" s="91" t="s">
        <v>323</v>
      </c>
      <c r="H15" s="92" t="s">
        <v>645</v>
      </c>
      <c r="I15" s="62" t="s">
        <v>646</v>
      </c>
      <c r="J15" s="22" t="s">
        <v>627</v>
      </c>
    </row>
    <row r="16" spans="1:10" ht="24.95" customHeight="1" x14ac:dyDescent="0.25">
      <c r="A16" s="91" t="s">
        <v>75</v>
      </c>
      <c r="B16" s="156" t="s">
        <v>647</v>
      </c>
      <c r="C16" s="157" t="s">
        <v>620</v>
      </c>
      <c r="D16" s="158" t="s">
        <v>621</v>
      </c>
      <c r="E16" s="91" t="s">
        <v>24</v>
      </c>
      <c r="F16" s="91" t="s">
        <v>388</v>
      </c>
      <c r="G16" s="91" t="s">
        <v>314</v>
      </c>
      <c r="H16" s="91" t="s">
        <v>37</v>
      </c>
      <c r="I16" s="62" t="s">
        <v>648</v>
      </c>
      <c r="J16" s="22" t="s">
        <v>627</v>
      </c>
    </row>
    <row r="17" spans="1:10" ht="24.95" customHeight="1" x14ac:dyDescent="0.25">
      <c r="A17" s="91" t="s">
        <v>88</v>
      </c>
      <c r="B17" s="156" t="s">
        <v>376</v>
      </c>
      <c r="C17" s="157" t="s">
        <v>620</v>
      </c>
      <c r="D17" s="158" t="s">
        <v>621</v>
      </c>
      <c r="E17" s="91" t="s">
        <v>24</v>
      </c>
      <c r="F17" s="91" t="s">
        <v>113</v>
      </c>
      <c r="G17" s="91" t="s">
        <v>85</v>
      </c>
      <c r="H17" s="91" t="s">
        <v>649</v>
      </c>
      <c r="I17" s="62" t="s">
        <v>650</v>
      </c>
      <c r="J17" s="22" t="s">
        <v>651</v>
      </c>
    </row>
    <row r="18" spans="1:10" ht="24.95" customHeight="1" x14ac:dyDescent="0.25">
      <c r="A18" s="91" t="s">
        <v>88</v>
      </c>
      <c r="B18" s="156" t="s">
        <v>652</v>
      </c>
      <c r="C18" s="157" t="s">
        <v>620</v>
      </c>
      <c r="D18" s="158" t="s">
        <v>621</v>
      </c>
      <c r="E18" s="91" t="s">
        <v>24</v>
      </c>
      <c r="F18" s="91" t="s">
        <v>634</v>
      </c>
      <c r="G18" s="91" t="s">
        <v>337</v>
      </c>
      <c r="H18" s="91" t="s">
        <v>649</v>
      </c>
      <c r="I18" s="62" t="s">
        <v>653</v>
      </c>
      <c r="J18" s="22" t="s">
        <v>651</v>
      </c>
    </row>
    <row r="19" spans="1:10" ht="24.95" customHeight="1" x14ac:dyDescent="0.25">
      <c r="A19" s="91" t="s">
        <v>88</v>
      </c>
      <c r="B19" s="156" t="s">
        <v>654</v>
      </c>
      <c r="C19" s="157" t="s">
        <v>620</v>
      </c>
      <c r="D19" s="158" t="s">
        <v>621</v>
      </c>
      <c r="E19" s="91" t="s">
        <v>24</v>
      </c>
      <c r="F19" s="91" t="s">
        <v>307</v>
      </c>
      <c r="G19" s="91" t="s">
        <v>272</v>
      </c>
      <c r="H19" s="92" t="s">
        <v>655</v>
      </c>
      <c r="I19" s="62" t="s">
        <v>656</v>
      </c>
      <c r="J19" s="22" t="s">
        <v>657</v>
      </c>
    </row>
    <row r="20" spans="1:10" ht="24.95" customHeight="1" x14ac:dyDescent="0.25">
      <c r="A20" s="91" t="s">
        <v>88</v>
      </c>
      <c r="B20" s="156" t="s">
        <v>658</v>
      </c>
      <c r="C20" s="157" t="s">
        <v>620</v>
      </c>
      <c r="D20" s="158" t="s">
        <v>621</v>
      </c>
      <c r="E20" s="91" t="s">
        <v>24</v>
      </c>
      <c r="F20" s="91" t="s">
        <v>307</v>
      </c>
      <c r="G20" s="91" t="s">
        <v>272</v>
      </c>
      <c r="H20" s="91" t="s">
        <v>659</v>
      </c>
      <c r="I20" s="70" t="s">
        <v>660</v>
      </c>
      <c r="J20" s="22" t="s">
        <v>651</v>
      </c>
    </row>
    <row r="21" spans="1:10" ht="24.95" customHeight="1" x14ac:dyDescent="0.25">
      <c r="A21" s="91" t="s">
        <v>303</v>
      </c>
      <c r="B21" s="156" t="s">
        <v>661</v>
      </c>
      <c r="C21" s="157" t="s">
        <v>620</v>
      </c>
      <c r="D21" s="158" t="s">
        <v>621</v>
      </c>
      <c r="E21" s="91" t="s">
        <v>24</v>
      </c>
      <c r="F21" s="156" t="s">
        <v>662</v>
      </c>
      <c r="G21" s="156" t="s">
        <v>85</v>
      </c>
      <c r="H21" s="91" t="s">
        <v>37</v>
      </c>
      <c r="I21" s="62" t="s">
        <v>663</v>
      </c>
      <c r="J21" s="22"/>
    </row>
    <row r="22" spans="1:10" ht="24.95" customHeight="1" x14ac:dyDescent="0.25">
      <c r="A22" s="91" t="s">
        <v>303</v>
      </c>
      <c r="B22" s="156" t="s">
        <v>661</v>
      </c>
      <c r="C22" s="157" t="s">
        <v>664</v>
      </c>
      <c r="D22" s="158" t="s">
        <v>621</v>
      </c>
      <c r="E22" s="91" t="s">
        <v>24</v>
      </c>
      <c r="F22" s="156" t="s">
        <v>662</v>
      </c>
      <c r="G22" s="156" t="s">
        <v>85</v>
      </c>
      <c r="H22" s="91" t="s">
        <v>37</v>
      </c>
      <c r="I22" s="62" t="s">
        <v>663</v>
      </c>
      <c r="J22" s="22"/>
    </row>
    <row r="23" spans="1:10" ht="24.95" customHeight="1" x14ac:dyDescent="0.25">
      <c r="A23" s="91" t="s">
        <v>183</v>
      </c>
      <c r="B23" s="156" t="s">
        <v>665</v>
      </c>
      <c r="C23" s="157" t="s">
        <v>620</v>
      </c>
      <c r="D23" s="158" t="s">
        <v>621</v>
      </c>
      <c r="E23" s="91" t="s">
        <v>24</v>
      </c>
      <c r="F23" s="156" t="s">
        <v>250</v>
      </c>
      <c r="G23" s="156" t="s">
        <v>314</v>
      </c>
      <c r="H23" s="91" t="s">
        <v>32</v>
      </c>
      <c r="I23" s="62" t="s">
        <v>666</v>
      </c>
      <c r="J23" s="22"/>
    </row>
    <row r="24" spans="1:10" ht="24.95" customHeight="1" x14ac:dyDescent="0.25">
      <c r="A24" s="91" t="s">
        <v>183</v>
      </c>
      <c r="B24" s="156" t="s">
        <v>667</v>
      </c>
      <c r="C24" s="157" t="s">
        <v>620</v>
      </c>
      <c r="D24" s="158" t="s">
        <v>621</v>
      </c>
      <c r="E24" s="91" t="s">
        <v>24</v>
      </c>
      <c r="F24" s="156" t="s">
        <v>250</v>
      </c>
      <c r="G24" s="156" t="s">
        <v>314</v>
      </c>
      <c r="H24" s="91" t="s">
        <v>37</v>
      </c>
      <c r="I24" s="62" t="s">
        <v>668</v>
      </c>
      <c r="J24" s="22"/>
    </row>
    <row r="25" spans="1:10" ht="24.95" customHeight="1" x14ac:dyDescent="0.25">
      <c r="A25" s="91" t="s">
        <v>183</v>
      </c>
      <c r="B25" s="156" t="s">
        <v>669</v>
      </c>
      <c r="C25" s="157" t="s">
        <v>620</v>
      </c>
      <c r="D25" s="158" t="s">
        <v>621</v>
      </c>
      <c r="E25" s="91" t="s">
        <v>24</v>
      </c>
      <c r="F25" s="156" t="s">
        <v>670</v>
      </c>
      <c r="G25" s="156" t="s">
        <v>671</v>
      </c>
      <c r="H25" s="91" t="s">
        <v>37</v>
      </c>
      <c r="I25" s="62" t="s">
        <v>672</v>
      </c>
      <c r="J25" s="22"/>
    </row>
    <row r="26" spans="1:10" ht="24.95" customHeight="1" x14ac:dyDescent="0.25">
      <c r="A26" s="91" t="s">
        <v>102</v>
      </c>
      <c r="B26" s="156" t="s">
        <v>673</v>
      </c>
      <c r="C26" s="157" t="s">
        <v>620</v>
      </c>
      <c r="D26" s="158" t="s">
        <v>621</v>
      </c>
      <c r="E26" s="91" t="s">
        <v>24</v>
      </c>
      <c r="F26" s="91" t="s">
        <v>307</v>
      </c>
      <c r="G26" s="91" t="s">
        <v>674</v>
      </c>
      <c r="H26" s="91" t="s">
        <v>32</v>
      </c>
      <c r="I26" s="62" t="s">
        <v>675</v>
      </c>
      <c r="J26" s="22"/>
    </row>
    <row r="27" spans="1:10" ht="24.95" customHeight="1" x14ac:dyDescent="0.25">
      <c r="A27" s="91" t="s">
        <v>102</v>
      </c>
      <c r="B27" s="156" t="s">
        <v>676</v>
      </c>
      <c r="C27" s="157" t="s">
        <v>620</v>
      </c>
      <c r="D27" s="158" t="s">
        <v>621</v>
      </c>
      <c r="E27" s="91" t="s">
        <v>24</v>
      </c>
      <c r="F27" s="91" t="s">
        <v>250</v>
      </c>
      <c r="G27" s="91" t="s">
        <v>251</v>
      </c>
      <c r="H27" s="92" t="s">
        <v>677</v>
      </c>
      <c r="I27" s="163" t="s">
        <v>678</v>
      </c>
      <c r="J27" s="22" t="s">
        <v>679</v>
      </c>
    </row>
    <row r="28" spans="1:10" ht="24.95" customHeight="1" x14ac:dyDescent="0.25">
      <c r="A28" s="91" t="s">
        <v>106</v>
      </c>
      <c r="B28" s="156" t="s">
        <v>680</v>
      </c>
      <c r="C28" s="157" t="s">
        <v>620</v>
      </c>
      <c r="D28" s="158" t="s">
        <v>621</v>
      </c>
      <c r="E28" s="91" t="s">
        <v>24</v>
      </c>
      <c r="F28" s="91" t="s">
        <v>681</v>
      </c>
      <c r="G28" s="91" t="s">
        <v>343</v>
      </c>
      <c r="H28" s="91" t="s">
        <v>32</v>
      </c>
      <c r="I28" s="62" t="s">
        <v>682</v>
      </c>
      <c r="J28" s="22"/>
    </row>
    <row r="29" spans="1:10" ht="24.95" customHeight="1" x14ac:dyDescent="0.25">
      <c r="A29" s="91" t="s">
        <v>106</v>
      </c>
      <c r="B29" s="156" t="s">
        <v>683</v>
      </c>
      <c r="C29" s="157" t="s">
        <v>620</v>
      </c>
      <c r="D29" s="158" t="s">
        <v>621</v>
      </c>
      <c r="E29" s="91" t="s">
        <v>24</v>
      </c>
      <c r="F29" s="91" t="s">
        <v>285</v>
      </c>
      <c r="G29" s="91" t="s">
        <v>272</v>
      </c>
      <c r="H29" s="91" t="s">
        <v>32</v>
      </c>
      <c r="I29" s="62" t="s">
        <v>684</v>
      </c>
      <c r="J29" s="22"/>
    </row>
    <row r="30" spans="1:10" ht="24.95" customHeight="1" x14ac:dyDescent="0.25">
      <c r="A30" s="91" t="s">
        <v>106</v>
      </c>
      <c r="B30" s="156" t="s">
        <v>685</v>
      </c>
      <c r="C30" s="157" t="s">
        <v>620</v>
      </c>
      <c r="D30" s="158" t="s">
        <v>621</v>
      </c>
      <c r="E30" s="91" t="s">
        <v>24</v>
      </c>
      <c r="F30" s="91" t="s">
        <v>322</v>
      </c>
      <c r="G30" s="91" t="s">
        <v>272</v>
      </c>
      <c r="H30" s="91" t="s">
        <v>37</v>
      </c>
      <c r="I30" s="62" t="s">
        <v>686</v>
      </c>
      <c r="J30" s="22"/>
    </row>
    <row r="31" spans="1:10" ht="24.95" customHeight="1" x14ac:dyDescent="0.25">
      <c r="A31" s="91" t="s">
        <v>108</v>
      </c>
      <c r="B31" s="156" t="s">
        <v>687</v>
      </c>
      <c r="C31" s="157" t="s">
        <v>620</v>
      </c>
      <c r="D31" s="158" t="s">
        <v>621</v>
      </c>
      <c r="E31" s="91" t="s">
        <v>24</v>
      </c>
      <c r="F31" s="91" t="s">
        <v>295</v>
      </c>
      <c r="G31" s="91" t="s">
        <v>323</v>
      </c>
      <c r="H31" s="91" t="s">
        <v>37</v>
      </c>
      <c r="I31" s="62" t="s">
        <v>688</v>
      </c>
      <c r="J31" s="22"/>
    </row>
    <row r="32" spans="1:10" ht="24.95" customHeight="1" x14ac:dyDescent="0.25">
      <c r="A32" s="91" t="s">
        <v>108</v>
      </c>
      <c r="B32" s="156" t="s">
        <v>116</v>
      </c>
      <c r="C32" s="157" t="s">
        <v>620</v>
      </c>
      <c r="D32" s="158" t="s">
        <v>621</v>
      </c>
      <c r="E32" s="91" t="s">
        <v>24</v>
      </c>
      <c r="F32" s="91" t="s">
        <v>689</v>
      </c>
      <c r="G32" s="91" t="s">
        <v>690</v>
      </c>
      <c r="H32" s="91" t="s">
        <v>37</v>
      </c>
      <c r="I32" s="62" t="s">
        <v>691</v>
      </c>
      <c r="J32" s="22"/>
    </row>
    <row r="33" spans="1:10" ht="24.95" customHeight="1" x14ac:dyDescent="0.25">
      <c r="A33" s="91" t="s">
        <v>119</v>
      </c>
      <c r="B33" s="156" t="s">
        <v>692</v>
      </c>
      <c r="C33" s="157" t="s">
        <v>620</v>
      </c>
      <c r="D33" s="158" t="s">
        <v>621</v>
      </c>
      <c r="E33" s="91" t="s">
        <v>24</v>
      </c>
      <c r="F33" s="91" t="s">
        <v>250</v>
      </c>
      <c r="G33" s="91" t="s">
        <v>251</v>
      </c>
      <c r="H33" s="91" t="s">
        <v>37</v>
      </c>
      <c r="I33" s="62" t="s">
        <v>693</v>
      </c>
      <c r="J33" s="22"/>
    </row>
    <row r="34" spans="1:10" ht="24.95" customHeight="1" x14ac:dyDescent="0.25">
      <c r="A34" s="91" t="s">
        <v>217</v>
      </c>
      <c r="B34" s="156" t="s">
        <v>218</v>
      </c>
      <c r="C34" s="157" t="str">
        <f t="shared" ref="C34:E34" si="3">C33</f>
        <v>061</v>
      </c>
      <c r="D34" s="159" t="str">
        <f t="shared" si="3"/>
        <v>Information and Communication Technologies</v>
      </c>
      <c r="E34" s="157" t="str">
        <f t="shared" si="3"/>
        <v>B</v>
      </c>
      <c r="F34" s="91" t="str">
        <f>'[2]EVF - SEB'!H73</f>
        <v>15 May</v>
      </c>
      <c r="G34" s="91" t="str">
        <f>'[2]EVF - SEB'!I73</f>
        <v>15 October</v>
      </c>
      <c r="H34" s="91" t="str">
        <f>'[2]EVF - SEB'!J73</f>
        <v>English  B2</v>
      </c>
      <c r="I34" s="62" t="s">
        <v>219</v>
      </c>
      <c r="J34" s="22" t="s">
        <v>694</v>
      </c>
    </row>
    <row r="35" spans="1:10" ht="24.95" customHeight="1" x14ac:dyDescent="0.25">
      <c r="A35" s="91" t="s">
        <v>129</v>
      </c>
      <c r="B35" s="156" t="s">
        <v>133</v>
      </c>
      <c r="C35" s="157" t="s">
        <v>620</v>
      </c>
      <c r="D35" s="158" t="s">
        <v>621</v>
      </c>
      <c r="E35" s="91" t="s">
        <v>24</v>
      </c>
      <c r="F35" s="91" t="s">
        <v>295</v>
      </c>
      <c r="G35" s="91" t="s">
        <v>323</v>
      </c>
      <c r="H35" s="91" t="s">
        <v>695</v>
      </c>
      <c r="I35" s="62" t="s">
        <v>696</v>
      </c>
      <c r="J35" s="22" t="s">
        <v>697</v>
      </c>
    </row>
    <row r="36" spans="1:10" ht="24.95" customHeight="1" x14ac:dyDescent="0.25">
      <c r="A36" s="91" t="s">
        <v>223</v>
      </c>
      <c r="B36" s="156" t="s">
        <v>224</v>
      </c>
      <c r="C36" s="157" t="str">
        <f t="shared" ref="C36:E36" si="4">C35</f>
        <v>061</v>
      </c>
      <c r="D36" s="159" t="str">
        <f t="shared" si="4"/>
        <v>Information and Communication Technologies</v>
      </c>
      <c r="E36" s="157" t="str">
        <f t="shared" si="4"/>
        <v>B</v>
      </c>
      <c r="F36" s="91" t="str">
        <f>'[2]EVF - SEB'!H87</f>
        <v>30 April</v>
      </c>
      <c r="G36" s="91" t="str">
        <f>'[2]EVF - SEB'!I87</f>
        <v>31 October</v>
      </c>
      <c r="H36" s="91" t="str">
        <f>'[2]EVF - SEB'!J87</f>
        <v>English B2</v>
      </c>
      <c r="I36" s="70" t="s">
        <v>227</v>
      </c>
      <c r="J36" s="22"/>
    </row>
    <row r="37" spans="1:10" ht="24.95" customHeight="1" x14ac:dyDescent="0.25">
      <c r="A37" s="91" t="s">
        <v>223</v>
      </c>
      <c r="B37" s="156" t="s">
        <v>698</v>
      </c>
      <c r="C37" s="157" t="str">
        <f t="shared" ref="C37:E37" si="5">C35</f>
        <v>061</v>
      </c>
      <c r="D37" s="159" t="str">
        <f t="shared" si="5"/>
        <v>Information and Communication Technologies</v>
      </c>
      <c r="E37" s="157" t="str">
        <f t="shared" si="5"/>
        <v>B</v>
      </c>
      <c r="F37" s="91" t="str">
        <f>'[3]IF - FI'!H56</f>
        <v>3 May</v>
      </c>
      <c r="G37" s="91" t="str">
        <f>'[3]IF - FI'!I56</f>
        <v>2 November</v>
      </c>
      <c r="H37" s="91" t="str">
        <f>'[3]IF - FI'!J56</f>
        <v>English B2</v>
      </c>
      <c r="I37" s="70" t="s">
        <v>699</v>
      </c>
      <c r="J37" s="22" t="s">
        <v>700</v>
      </c>
    </row>
    <row r="38" spans="1:10" ht="24.95" customHeight="1" x14ac:dyDescent="0.25">
      <c r="A38" s="91" t="s">
        <v>149</v>
      </c>
      <c r="B38" s="156" t="s">
        <v>150</v>
      </c>
      <c r="C38" s="157" t="s">
        <v>620</v>
      </c>
      <c r="D38" s="158" t="s">
        <v>621</v>
      </c>
      <c r="E38" s="91" t="s">
        <v>24</v>
      </c>
      <c r="F38" s="91" t="s">
        <v>681</v>
      </c>
      <c r="G38" s="91" t="s">
        <v>272</v>
      </c>
      <c r="H38" s="91" t="s">
        <v>32</v>
      </c>
      <c r="I38" s="62" t="s">
        <v>148</v>
      </c>
      <c r="J38" s="22"/>
    </row>
    <row r="39" spans="1:10" ht="24.95" customHeight="1" x14ac:dyDescent="0.25">
      <c r="A39" s="91" t="s">
        <v>701</v>
      </c>
      <c r="B39" s="156" t="s">
        <v>702</v>
      </c>
      <c r="C39" s="157" t="s">
        <v>620</v>
      </c>
      <c r="D39" s="158" t="s">
        <v>621</v>
      </c>
      <c r="E39" s="91" t="s">
        <v>24</v>
      </c>
      <c r="F39" s="91" t="s">
        <v>241</v>
      </c>
      <c r="G39" s="91" t="s">
        <v>323</v>
      </c>
      <c r="H39" s="91" t="s">
        <v>32</v>
      </c>
      <c r="I39" s="62" t="s">
        <v>703</v>
      </c>
      <c r="J39" s="22"/>
    </row>
    <row r="40" spans="1:10" ht="24.95" customHeight="1" x14ac:dyDescent="0.25">
      <c r="A40" s="91" t="s">
        <v>253</v>
      </c>
      <c r="B40" s="156" t="s">
        <v>255</v>
      </c>
      <c r="C40" s="157" t="str">
        <f t="shared" ref="C40:D40" si="6">C39</f>
        <v>061</v>
      </c>
      <c r="D40" s="159" t="str">
        <f t="shared" si="6"/>
        <v>Information and Communication Technologies</v>
      </c>
      <c r="E40" s="91" t="s">
        <v>24</v>
      </c>
      <c r="F40" s="91" t="s">
        <v>285</v>
      </c>
      <c r="G40" s="91" t="s">
        <v>337</v>
      </c>
      <c r="H40" s="91" t="s">
        <v>37</v>
      </c>
      <c r="I40" s="62" t="s">
        <v>254</v>
      </c>
      <c r="J40" s="22"/>
    </row>
    <row r="41" spans="1:10" ht="24.95" customHeight="1" x14ac:dyDescent="0.25">
      <c r="A41" s="91" t="s">
        <v>151</v>
      </c>
      <c r="B41" s="156" t="s">
        <v>428</v>
      </c>
      <c r="C41" s="157" t="s">
        <v>620</v>
      </c>
      <c r="D41" s="158" t="s">
        <v>621</v>
      </c>
      <c r="E41" s="91" t="s">
        <v>24</v>
      </c>
      <c r="F41" s="91" t="s">
        <v>300</v>
      </c>
      <c r="G41" s="91" t="s">
        <v>356</v>
      </c>
      <c r="H41" s="92" t="s">
        <v>424</v>
      </c>
      <c r="I41" s="62" t="s">
        <v>704</v>
      </c>
      <c r="J41" s="22" t="s">
        <v>705</v>
      </c>
    </row>
    <row r="42" spans="1:10" ht="24.95" customHeight="1" x14ac:dyDescent="0.25">
      <c r="A42" s="91" t="s">
        <v>165</v>
      </c>
      <c r="B42" s="156" t="s">
        <v>706</v>
      </c>
      <c r="C42" s="157" t="s">
        <v>664</v>
      </c>
      <c r="D42" s="158" t="s">
        <v>621</v>
      </c>
      <c r="E42" s="91" t="s">
        <v>24</v>
      </c>
      <c r="F42" s="91" t="s">
        <v>280</v>
      </c>
      <c r="G42" s="91" t="s">
        <v>272</v>
      </c>
      <c r="H42" s="92" t="s">
        <v>37</v>
      </c>
      <c r="I42" s="62" t="s">
        <v>707</v>
      </c>
      <c r="J42" s="22" t="s">
        <v>708</v>
      </c>
    </row>
    <row r="43" spans="1:10" ht="24.95" customHeight="1" x14ac:dyDescent="0.25">
      <c r="A43" s="91" t="s">
        <v>155</v>
      </c>
      <c r="B43" s="156" t="s">
        <v>156</v>
      </c>
      <c r="C43" s="157" t="s">
        <v>620</v>
      </c>
      <c r="D43" s="158" t="s">
        <v>621</v>
      </c>
      <c r="E43" s="91" t="s">
        <v>24</v>
      </c>
      <c r="F43" s="91" t="s">
        <v>322</v>
      </c>
      <c r="G43" s="91" t="s">
        <v>242</v>
      </c>
      <c r="H43" s="92" t="s">
        <v>709</v>
      </c>
      <c r="I43" s="62" t="s">
        <v>710</v>
      </c>
      <c r="J43" s="22"/>
    </row>
    <row r="44" spans="1:10" ht="24.95" customHeight="1" x14ac:dyDescent="0.25">
      <c r="A44" s="91" t="s">
        <v>155</v>
      </c>
      <c r="B44" s="156" t="s">
        <v>711</v>
      </c>
      <c r="C44" s="157" t="s">
        <v>620</v>
      </c>
      <c r="D44" s="158" t="s">
        <v>621</v>
      </c>
      <c r="E44" s="91" t="s">
        <v>24</v>
      </c>
      <c r="F44" s="91" t="s">
        <v>307</v>
      </c>
      <c r="G44" s="91" t="s">
        <v>242</v>
      </c>
      <c r="H44" s="92" t="s">
        <v>709</v>
      </c>
      <c r="I44" s="62" t="s">
        <v>712</v>
      </c>
      <c r="J44" s="22"/>
    </row>
    <row r="45" spans="1:10" ht="24.95" customHeight="1" x14ac:dyDescent="0.25">
      <c r="A45" s="91" t="s">
        <v>155</v>
      </c>
      <c r="B45" s="156" t="s">
        <v>713</v>
      </c>
      <c r="C45" s="157" t="s">
        <v>620</v>
      </c>
      <c r="D45" s="158" t="s">
        <v>621</v>
      </c>
      <c r="E45" s="91" t="s">
        <v>24</v>
      </c>
      <c r="F45" s="91" t="s">
        <v>113</v>
      </c>
      <c r="G45" s="91" t="s">
        <v>85</v>
      </c>
      <c r="H45" s="91" t="s">
        <v>32</v>
      </c>
      <c r="I45" s="62" t="s">
        <v>714</v>
      </c>
      <c r="J45" s="164" t="s">
        <v>715</v>
      </c>
    </row>
    <row r="46" spans="1:10" ht="24.95" customHeight="1" x14ac:dyDescent="0.25">
      <c r="A46" s="91" t="s">
        <v>174</v>
      </c>
      <c r="B46" s="156" t="s">
        <v>716</v>
      </c>
      <c r="C46" s="157" t="s">
        <v>620</v>
      </c>
      <c r="D46" s="158" t="s">
        <v>621</v>
      </c>
      <c r="E46" s="91" t="s">
        <v>24</v>
      </c>
      <c r="F46" s="91" t="s">
        <v>307</v>
      </c>
      <c r="G46" s="91" t="s">
        <v>242</v>
      </c>
      <c r="H46" s="91" t="s">
        <v>32</v>
      </c>
      <c r="I46" s="62" t="s">
        <v>717</v>
      </c>
      <c r="J46" s="22"/>
    </row>
    <row r="47" spans="1:10" ht="24.95" customHeight="1" x14ac:dyDescent="0.25">
      <c r="A47" s="91" t="s">
        <v>231</v>
      </c>
      <c r="B47" s="156" t="s">
        <v>346</v>
      </c>
      <c r="C47" s="157" t="str">
        <f t="shared" ref="C47:E47" si="7">C46</f>
        <v>061</v>
      </c>
      <c r="D47" s="159" t="str">
        <f t="shared" si="7"/>
        <v>Information and Communication Technologies</v>
      </c>
      <c r="E47" s="157" t="str">
        <f t="shared" si="7"/>
        <v>B</v>
      </c>
      <c r="F47" s="91" t="str">
        <f>'[3]CTF - FCT'!H81</f>
        <v>30 June</v>
      </c>
      <c r="G47" s="91" t="str">
        <f>'[3]CTF - FCT'!I81</f>
        <v>15 November</v>
      </c>
      <c r="H47" s="91" t="str">
        <f>'[3]CTF - FCT'!J81</f>
        <v>English B1</v>
      </c>
      <c r="I47" s="62" t="s">
        <v>347</v>
      </c>
      <c r="J47" s="22"/>
    </row>
    <row r="48" spans="1:10" ht="24.95" customHeight="1" x14ac:dyDescent="0.25">
      <c r="A48" s="91" t="s">
        <v>407</v>
      </c>
      <c r="B48" s="156" t="s">
        <v>718</v>
      </c>
      <c r="C48" s="157" t="s">
        <v>620</v>
      </c>
      <c r="D48" s="158" t="s">
        <v>621</v>
      </c>
      <c r="E48" s="91" t="s">
        <v>24</v>
      </c>
      <c r="F48" s="91" t="s">
        <v>388</v>
      </c>
      <c r="G48" s="91" t="s">
        <v>314</v>
      </c>
      <c r="H48" s="91" t="s">
        <v>37</v>
      </c>
      <c r="I48" s="62" t="s">
        <v>719</v>
      </c>
      <c r="J48" s="22"/>
    </row>
    <row r="49" spans="1:11" ht="24.95" customHeight="1" x14ac:dyDescent="0.25">
      <c r="A49" s="91" t="s">
        <v>407</v>
      </c>
      <c r="B49" s="156" t="s">
        <v>720</v>
      </c>
      <c r="C49" s="157" t="s">
        <v>620</v>
      </c>
      <c r="D49" s="158" t="s">
        <v>621</v>
      </c>
      <c r="E49" s="91" t="s">
        <v>24</v>
      </c>
      <c r="F49" s="91" t="s">
        <v>388</v>
      </c>
      <c r="G49" s="91" t="s">
        <v>356</v>
      </c>
      <c r="H49" s="91" t="s">
        <v>37</v>
      </c>
      <c r="I49" s="62" t="s">
        <v>721</v>
      </c>
      <c r="J49" s="22"/>
    </row>
    <row r="50" spans="1:11" ht="24.95" customHeight="1" x14ac:dyDescent="0.25">
      <c r="A50" s="91" t="s">
        <v>191</v>
      </c>
      <c r="B50" s="156" t="s">
        <v>722</v>
      </c>
      <c r="C50" s="157" t="s">
        <v>620</v>
      </c>
      <c r="D50" s="158" t="s">
        <v>621</v>
      </c>
      <c r="E50" s="91" t="s">
        <v>24</v>
      </c>
      <c r="F50" s="91" t="s">
        <v>241</v>
      </c>
      <c r="G50" s="91" t="s">
        <v>251</v>
      </c>
      <c r="H50" s="91" t="s">
        <v>37</v>
      </c>
      <c r="I50" s="62" t="s">
        <v>723</v>
      </c>
      <c r="J50" s="22"/>
    </row>
    <row r="51" spans="1:11" ht="24.95" customHeight="1" x14ac:dyDescent="0.25">
      <c r="A51" s="91" t="s">
        <v>191</v>
      </c>
      <c r="B51" s="156" t="s">
        <v>500</v>
      </c>
      <c r="C51" s="157" t="s">
        <v>620</v>
      </c>
      <c r="D51" s="158" t="s">
        <v>621</v>
      </c>
      <c r="E51" s="91" t="s">
        <v>24</v>
      </c>
      <c r="F51" s="91" t="s">
        <v>250</v>
      </c>
      <c r="G51" s="91" t="s">
        <v>251</v>
      </c>
      <c r="H51" s="91" t="s">
        <v>37</v>
      </c>
      <c r="I51" s="62" t="s">
        <v>724</v>
      </c>
      <c r="J51" s="22"/>
    </row>
    <row r="52" spans="1:11" ht="24.95" customHeight="1" x14ac:dyDescent="0.25">
      <c r="A52" s="91" t="s">
        <v>194</v>
      </c>
      <c r="B52" s="156" t="s">
        <v>725</v>
      </c>
      <c r="C52" s="157" t="s">
        <v>620</v>
      </c>
      <c r="D52" s="158" t="s">
        <v>621</v>
      </c>
      <c r="E52" s="91" t="s">
        <v>24</v>
      </c>
      <c r="F52" s="91" t="s">
        <v>241</v>
      </c>
      <c r="G52" s="91" t="s">
        <v>251</v>
      </c>
      <c r="H52" s="91" t="s">
        <v>37</v>
      </c>
      <c r="I52" s="62" t="s">
        <v>726</v>
      </c>
      <c r="J52" s="22"/>
    </row>
    <row r="53" spans="1:11" ht="24.95" customHeight="1" x14ac:dyDescent="0.25">
      <c r="A53" s="91" t="s">
        <v>197</v>
      </c>
      <c r="B53" s="156" t="s">
        <v>727</v>
      </c>
      <c r="C53" s="157" t="s">
        <v>620</v>
      </c>
      <c r="D53" s="158" t="s">
        <v>621</v>
      </c>
      <c r="E53" s="91" t="s">
        <v>24</v>
      </c>
      <c r="F53" s="91" t="s">
        <v>113</v>
      </c>
      <c r="G53" s="91" t="s">
        <v>85</v>
      </c>
      <c r="H53" s="91" t="s">
        <v>37</v>
      </c>
      <c r="I53" s="62" t="s">
        <v>728</v>
      </c>
      <c r="J53" s="22" t="s">
        <v>729</v>
      </c>
    </row>
    <row r="54" spans="1:11" ht="24.95" customHeight="1" x14ac:dyDescent="0.25">
      <c r="A54" s="91" t="s">
        <v>197</v>
      </c>
      <c r="B54" s="156" t="s">
        <v>355</v>
      </c>
      <c r="C54" s="157" t="s">
        <v>620</v>
      </c>
      <c r="D54" s="158" t="s">
        <v>621</v>
      </c>
      <c r="E54" s="91" t="s">
        <v>24</v>
      </c>
      <c r="F54" s="91" t="s">
        <v>113</v>
      </c>
      <c r="G54" s="91" t="s">
        <v>85</v>
      </c>
      <c r="H54" s="91" t="s">
        <v>37</v>
      </c>
      <c r="I54" s="62" t="s">
        <v>730</v>
      </c>
      <c r="J54" s="22"/>
    </row>
    <row r="55" spans="1:11" ht="24.95" customHeight="1" x14ac:dyDescent="0.25">
      <c r="A55" s="91" t="s">
        <v>197</v>
      </c>
      <c r="B55" s="156" t="s">
        <v>198</v>
      </c>
      <c r="C55" s="157" t="s">
        <v>620</v>
      </c>
      <c r="D55" s="158" t="s">
        <v>621</v>
      </c>
      <c r="E55" s="91" t="s">
        <v>24</v>
      </c>
      <c r="F55" s="91" t="s">
        <v>731</v>
      </c>
      <c r="G55" s="91" t="s">
        <v>242</v>
      </c>
      <c r="H55" s="91" t="s">
        <v>32</v>
      </c>
      <c r="I55" s="62" t="s">
        <v>732</v>
      </c>
      <c r="J55" s="22"/>
    </row>
    <row r="56" spans="1:11" ht="24.95" customHeight="1" x14ac:dyDescent="0.25">
      <c r="A56" s="165" t="s">
        <v>197</v>
      </c>
      <c r="B56" s="166" t="s">
        <v>733</v>
      </c>
      <c r="C56" s="157" t="s">
        <v>620</v>
      </c>
      <c r="D56" s="158" t="s">
        <v>621</v>
      </c>
      <c r="E56" s="91" t="s">
        <v>24</v>
      </c>
      <c r="F56" s="91" t="s">
        <v>734</v>
      </c>
      <c r="G56" s="91" t="s">
        <v>323</v>
      </c>
      <c r="H56" s="91" t="s">
        <v>37</v>
      </c>
      <c r="I56" s="62" t="s">
        <v>735</v>
      </c>
      <c r="J56" s="22" t="s">
        <v>736</v>
      </c>
    </row>
    <row r="57" spans="1:11" ht="24.95" customHeight="1" x14ac:dyDescent="0.25">
      <c r="A57" s="165" t="s">
        <v>197</v>
      </c>
      <c r="B57" s="166" t="s">
        <v>360</v>
      </c>
      <c r="C57" s="157" t="s">
        <v>620</v>
      </c>
      <c r="D57" s="158" t="s">
        <v>621</v>
      </c>
      <c r="E57" s="91" t="s">
        <v>24</v>
      </c>
      <c r="F57" s="91" t="s">
        <v>113</v>
      </c>
      <c r="G57" s="91" t="s">
        <v>323</v>
      </c>
      <c r="H57" s="91" t="s">
        <v>32</v>
      </c>
      <c r="I57" s="163" t="s">
        <v>737</v>
      </c>
      <c r="J57" s="22"/>
    </row>
    <row r="58" spans="1:11" ht="24.95" customHeight="1" x14ac:dyDescent="0.25">
      <c r="A58" s="165" t="s">
        <v>234</v>
      </c>
      <c r="B58" s="166" t="s">
        <v>237</v>
      </c>
      <c r="C58" s="157" t="str">
        <f t="shared" ref="C58:E58" si="8">C57</f>
        <v>061</v>
      </c>
      <c r="D58" s="159" t="str">
        <f t="shared" si="8"/>
        <v>Information and Communication Technologies</v>
      </c>
      <c r="E58" s="157" t="str">
        <f t="shared" si="8"/>
        <v>B</v>
      </c>
      <c r="F58" s="91" t="str">
        <f>'[2]EVF - SEB'!H129</f>
        <v>16 April</v>
      </c>
      <c r="G58" s="91" t="str">
        <f>'[2]EVF - SEB'!I129</f>
        <v>16 November</v>
      </c>
      <c r="H58" s="91" t="str">
        <f>'[2]EVF - SEB'!J129</f>
        <v>English B2</v>
      </c>
      <c r="I58" s="163" t="s">
        <v>238</v>
      </c>
      <c r="J58" s="22"/>
    </row>
    <row r="59" spans="1:11" ht="24.95" customHeight="1" x14ac:dyDescent="0.25">
      <c r="A59" s="165" t="s">
        <v>234</v>
      </c>
      <c r="B59" s="166" t="s">
        <v>738</v>
      </c>
      <c r="C59" s="157" t="str">
        <f t="shared" ref="C59:E59" si="9">C57</f>
        <v>061</v>
      </c>
      <c r="D59" s="159" t="str">
        <f t="shared" si="9"/>
        <v>Information and Communication Technologies</v>
      </c>
      <c r="E59" s="157" t="str">
        <f t="shared" si="9"/>
        <v>B</v>
      </c>
      <c r="F59" s="91" t="str">
        <f>'[2]CTF - FCT'!H92</f>
        <v>15 May</v>
      </c>
      <c r="G59" s="91" t="str">
        <f>'[2]CTF - FCT'!I92</f>
        <v>15 November</v>
      </c>
      <c r="H59" s="91" t="str">
        <f>'[2]CTF - FCT'!J92</f>
        <v>English  B2</v>
      </c>
      <c r="I59" s="163" t="s">
        <v>739</v>
      </c>
      <c r="J59" s="22"/>
    </row>
    <row r="60" spans="1:11" ht="24.95" customHeight="1" x14ac:dyDescent="0.25">
      <c r="A60" s="165" t="s">
        <v>234</v>
      </c>
      <c r="B60" s="166" t="s">
        <v>235</v>
      </c>
      <c r="C60" s="157" t="str">
        <f t="shared" ref="C60:E60" si="10">C57</f>
        <v>061</v>
      </c>
      <c r="D60" s="159" t="str">
        <f t="shared" si="10"/>
        <v>Information and Communication Technologies</v>
      </c>
      <c r="E60" s="157" t="str">
        <f t="shared" si="10"/>
        <v>B</v>
      </c>
      <c r="F60" s="91" t="str">
        <f>'[3]CTF - FCT'!H96</f>
        <v>15 April</v>
      </c>
      <c r="G60" s="91" t="str">
        <f>'[3]CTF - FCT'!I96</f>
        <v>1 November</v>
      </c>
      <c r="H60" s="91" t="str">
        <f>'[3]CTF - FCT'!J96</f>
        <v>English  B2</v>
      </c>
      <c r="I60" s="163" t="s">
        <v>236</v>
      </c>
      <c r="J60" s="22"/>
    </row>
    <row r="61" spans="1:11" ht="24.95" customHeight="1" x14ac:dyDescent="0.25">
      <c r="A61" s="165" t="s">
        <v>740</v>
      </c>
      <c r="B61" s="166" t="s">
        <v>741</v>
      </c>
      <c r="C61" s="157" t="s">
        <v>620</v>
      </c>
      <c r="D61" s="158" t="s">
        <v>621</v>
      </c>
      <c r="E61" s="91" t="s">
        <v>24</v>
      </c>
      <c r="F61" s="91" t="s">
        <v>241</v>
      </c>
      <c r="G61" s="91" t="s">
        <v>332</v>
      </c>
      <c r="H61" s="91" t="s">
        <v>37</v>
      </c>
      <c r="I61" s="62" t="s">
        <v>742</v>
      </c>
      <c r="J61" s="22" t="s">
        <v>743</v>
      </c>
    </row>
    <row r="62" spans="1:11" ht="24.95" customHeight="1" x14ac:dyDescent="0.25">
      <c r="A62" s="165" t="s">
        <v>740</v>
      </c>
      <c r="B62" s="166" t="s">
        <v>744</v>
      </c>
      <c r="C62" s="167" t="s">
        <v>620</v>
      </c>
      <c r="D62" s="158" t="s">
        <v>621</v>
      </c>
      <c r="E62" s="91" t="s">
        <v>24</v>
      </c>
      <c r="F62" s="91" t="s">
        <v>250</v>
      </c>
      <c r="G62" s="91" t="s">
        <v>356</v>
      </c>
      <c r="H62" s="91" t="s">
        <v>424</v>
      </c>
      <c r="I62" s="62" t="s">
        <v>745</v>
      </c>
      <c r="J62" s="22" t="s">
        <v>746</v>
      </c>
      <c r="K62" s="154"/>
    </row>
    <row r="63" spans="1:11" ht="24.95" customHeight="1" x14ac:dyDescent="0.25">
      <c r="A63" s="165" t="s">
        <v>740</v>
      </c>
      <c r="B63" s="166" t="s">
        <v>747</v>
      </c>
      <c r="C63" s="167" t="s">
        <v>620</v>
      </c>
      <c r="D63" s="158" t="s">
        <v>621</v>
      </c>
      <c r="E63" s="91" t="s">
        <v>24</v>
      </c>
      <c r="F63" s="91" t="s">
        <v>276</v>
      </c>
      <c r="G63" s="91" t="s">
        <v>337</v>
      </c>
      <c r="H63" s="91" t="s">
        <v>37</v>
      </c>
      <c r="I63" s="62" t="s">
        <v>748</v>
      </c>
      <c r="J63" s="22"/>
    </row>
    <row r="64" spans="1:11" ht="24.95" customHeight="1" x14ac:dyDescent="0.3">
      <c r="A64" s="301" t="s">
        <v>772</v>
      </c>
      <c r="B64" s="302"/>
      <c r="C64" s="302"/>
      <c r="D64" s="302"/>
      <c r="E64" s="302"/>
      <c r="F64" s="302"/>
      <c r="G64" s="302"/>
      <c r="H64" s="302"/>
      <c r="I64" s="302"/>
      <c r="J64" s="303"/>
    </row>
    <row r="65" spans="1:10" ht="24.95" customHeight="1" x14ac:dyDescent="0.25">
      <c r="A65" s="91" t="s">
        <v>505</v>
      </c>
      <c r="B65" s="156" t="s">
        <v>619</v>
      </c>
      <c r="C65" s="157" t="s">
        <v>620</v>
      </c>
      <c r="D65" s="158" t="s">
        <v>621</v>
      </c>
      <c r="E65" s="91" t="s">
        <v>25</v>
      </c>
      <c r="F65" s="156" t="s">
        <v>113</v>
      </c>
      <c r="G65" s="156" t="s">
        <v>251</v>
      </c>
      <c r="H65" s="91" t="s">
        <v>622</v>
      </c>
      <c r="I65" s="62" t="s">
        <v>623</v>
      </c>
      <c r="J65" s="22" t="s">
        <v>8</v>
      </c>
    </row>
    <row r="66" spans="1:10" ht="24.95" customHeight="1" x14ac:dyDescent="0.25">
      <c r="A66" s="91" t="s">
        <v>505</v>
      </c>
      <c r="B66" s="156" t="s">
        <v>624</v>
      </c>
      <c r="C66" s="157" t="s">
        <v>620</v>
      </c>
      <c r="D66" s="158" t="s">
        <v>621</v>
      </c>
      <c r="E66" s="91" t="s">
        <v>25</v>
      </c>
      <c r="F66" s="156" t="s">
        <v>285</v>
      </c>
      <c r="G66" s="156" t="s">
        <v>242</v>
      </c>
      <c r="H66" s="91" t="s">
        <v>749</v>
      </c>
      <c r="I66" s="62" t="s">
        <v>626</v>
      </c>
      <c r="J66" s="22" t="s">
        <v>627</v>
      </c>
    </row>
    <row r="67" spans="1:10" ht="24.95" customHeight="1" x14ac:dyDescent="0.25">
      <c r="A67" s="91" t="s">
        <v>481</v>
      </c>
      <c r="B67" s="156" t="s">
        <v>750</v>
      </c>
      <c r="C67" s="161" t="s">
        <v>620</v>
      </c>
      <c r="D67" s="158" t="s">
        <v>621</v>
      </c>
      <c r="E67" s="91" t="s">
        <v>25</v>
      </c>
      <c r="F67" s="156" t="s">
        <v>250</v>
      </c>
      <c r="G67" s="156" t="s">
        <v>251</v>
      </c>
      <c r="H67" s="91" t="s">
        <v>751</v>
      </c>
      <c r="I67" s="62" t="s">
        <v>752</v>
      </c>
      <c r="J67" s="30"/>
    </row>
    <row r="68" spans="1:10" ht="24.95" customHeight="1" x14ac:dyDescent="0.25">
      <c r="A68" s="91" t="s">
        <v>29</v>
      </c>
      <c r="B68" s="156" t="s">
        <v>631</v>
      </c>
      <c r="C68" s="157" t="s">
        <v>620</v>
      </c>
      <c r="D68" s="158" t="s">
        <v>621</v>
      </c>
      <c r="E68" s="91" t="s">
        <v>25</v>
      </c>
      <c r="F68" s="156" t="s">
        <v>113</v>
      </c>
      <c r="G68" s="156" t="s">
        <v>323</v>
      </c>
      <c r="H68" s="91" t="s">
        <v>440</v>
      </c>
      <c r="I68" s="62" t="s">
        <v>632</v>
      </c>
      <c r="J68" s="22"/>
    </row>
    <row r="69" spans="1:10" ht="24.95" customHeight="1" x14ac:dyDescent="0.25">
      <c r="A69" s="91" t="s">
        <v>29</v>
      </c>
      <c r="B69" s="156" t="s">
        <v>633</v>
      </c>
      <c r="C69" s="157" t="s">
        <v>620</v>
      </c>
      <c r="D69" s="158" t="s">
        <v>621</v>
      </c>
      <c r="E69" s="91" t="s">
        <v>25</v>
      </c>
      <c r="F69" s="156" t="s">
        <v>634</v>
      </c>
      <c r="G69" s="156" t="s">
        <v>251</v>
      </c>
      <c r="H69" s="91" t="s">
        <v>32</v>
      </c>
      <c r="I69" s="62" t="s">
        <v>635</v>
      </c>
      <c r="J69" s="22"/>
    </row>
    <row r="70" spans="1:10" ht="24.95" customHeight="1" x14ac:dyDescent="0.25">
      <c r="A70" s="91" t="s">
        <v>220</v>
      </c>
      <c r="B70" s="156" t="s">
        <v>221</v>
      </c>
      <c r="C70" s="157" t="str">
        <f t="shared" ref="C70:E70" si="11">C69</f>
        <v>061</v>
      </c>
      <c r="D70" s="159" t="str">
        <f t="shared" si="11"/>
        <v>Information and Communication Technologies</v>
      </c>
      <c r="E70" s="157" t="str">
        <f t="shared" si="11"/>
        <v>M</v>
      </c>
      <c r="F70" s="160" t="str">
        <f>F10</f>
        <v>31 May</v>
      </c>
      <c r="G70" s="160" t="str">
        <f>G10</f>
        <v>31 December</v>
      </c>
      <c r="H70" s="157" t="str">
        <f>H10</f>
        <v>English B2</v>
      </c>
      <c r="I70" s="70" t="s">
        <v>222</v>
      </c>
      <c r="J70" s="22"/>
    </row>
    <row r="71" spans="1:10" ht="24.95" customHeight="1" x14ac:dyDescent="0.25">
      <c r="A71" s="91" t="s">
        <v>56</v>
      </c>
      <c r="B71" s="156" t="s">
        <v>283</v>
      </c>
      <c r="C71" s="157" t="s">
        <v>620</v>
      </c>
      <c r="D71" s="158" t="s">
        <v>621</v>
      </c>
      <c r="E71" s="91" t="s">
        <v>25</v>
      </c>
      <c r="F71" s="156" t="s">
        <v>285</v>
      </c>
      <c r="G71" s="156" t="s">
        <v>251</v>
      </c>
      <c r="H71" s="91" t="s">
        <v>32</v>
      </c>
      <c r="I71" s="62" t="s">
        <v>639</v>
      </c>
      <c r="J71" s="22"/>
    </row>
    <row r="72" spans="1:10" ht="24.95" customHeight="1" x14ac:dyDescent="0.25">
      <c r="A72" s="91" t="s">
        <v>56</v>
      </c>
      <c r="B72" s="156" t="s">
        <v>58</v>
      </c>
      <c r="C72" s="157" t="s">
        <v>620</v>
      </c>
      <c r="D72" s="158" t="s">
        <v>621</v>
      </c>
      <c r="E72" s="91" t="s">
        <v>25</v>
      </c>
      <c r="F72" s="162" t="s">
        <v>241</v>
      </c>
      <c r="G72" s="162" t="s">
        <v>251</v>
      </c>
      <c r="H72" s="91" t="s">
        <v>37</v>
      </c>
      <c r="I72" s="62" t="s">
        <v>640</v>
      </c>
      <c r="J72" s="22"/>
    </row>
    <row r="73" spans="1:10" ht="24.95" customHeight="1" x14ac:dyDescent="0.25">
      <c r="A73" s="91" t="s">
        <v>56</v>
      </c>
      <c r="B73" s="156" t="s">
        <v>68</v>
      </c>
      <c r="C73" s="161" t="s">
        <v>620</v>
      </c>
      <c r="D73" s="92" t="s">
        <v>621</v>
      </c>
      <c r="E73" s="91" t="s">
        <v>25</v>
      </c>
      <c r="F73" s="92" t="s">
        <v>641</v>
      </c>
      <c r="G73" s="91" t="s">
        <v>642</v>
      </c>
      <c r="H73" s="91" t="s">
        <v>37</v>
      </c>
      <c r="I73" s="62" t="s">
        <v>753</v>
      </c>
      <c r="J73" s="30"/>
    </row>
    <row r="74" spans="1:10" ht="24.95" customHeight="1" x14ac:dyDescent="0.25">
      <c r="A74" s="91" t="s">
        <v>56</v>
      </c>
      <c r="B74" s="156" t="s">
        <v>73</v>
      </c>
      <c r="C74" s="161" t="s">
        <v>620</v>
      </c>
      <c r="D74" s="92" t="s">
        <v>621</v>
      </c>
      <c r="E74" s="91" t="s">
        <v>25</v>
      </c>
      <c r="F74" s="91" t="s">
        <v>113</v>
      </c>
      <c r="G74" s="91" t="s">
        <v>85</v>
      </c>
      <c r="H74" s="91" t="s">
        <v>37</v>
      </c>
      <c r="I74" s="62" t="s">
        <v>644</v>
      </c>
      <c r="J74" s="30"/>
    </row>
    <row r="75" spans="1:10" ht="24.95" customHeight="1" x14ac:dyDescent="0.25">
      <c r="A75" s="91" t="s">
        <v>75</v>
      </c>
      <c r="B75" s="156" t="s">
        <v>369</v>
      </c>
      <c r="C75" s="161" t="s">
        <v>620</v>
      </c>
      <c r="D75" s="92" t="s">
        <v>621</v>
      </c>
      <c r="E75" s="91" t="s">
        <v>25</v>
      </c>
      <c r="F75" s="91" t="s">
        <v>113</v>
      </c>
      <c r="G75" s="91" t="s">
        <v>323</v>
      </c>
      <c r="H75" s="92" t="s">
        <v>645</v>
      </c>
      <c r="I75" s="62" t="s">
        <v>646</v>
      </c>
      <c r="J75" s="22" t="s">
        <v>627</v>
      </c>
    </row>
    <row r="76" spans="1:10" ht="24.95" customHeight="1" x14ac:dyDescent="0.25">
      <c r="A76" s="91" t="s">
        <v>75</v>
      </c>
      <c r="B76" s="156" t="s">
        <v>647</v>
      </c>
      <c r="C76" s="161" t="s">
        <v>620</v>
      </c>
      <c r="D76" s="92" t="s">
        <v>621</v>
      </c>
      <c r="E76" s="91" t="s">
        <v>25</v>
      </c>
      <c r="F76" s="91" t="s">
        <v>388</v>
      </c>
      <c r="G76" s="91" t="s">
        <v>314</v>
      </c>
      <c r="H76" s="91" t="s">
        <v>37</v>
      </c>
      <c r="I76" s="62" t="s">
        <v>648</v>
      </c>
      <c r="J76" s="22" t="s">
        <v>627</v>
      </c>
    </row>
    <row r="77" spans="1:10" ht="24.95" customHeight="1" x14ac:dyDescent="0.25">
      <c r="A77" s="91" t="s">
        <v>75</v>
      </c>
      <c r="B77" s="156" t="s">
        <v>754</v>
      </c>
      <c r="C77" s="161" t="s">
        <v>620</v>
      </c>
      <c r="D77" s="92" t="s">
        <v>621</v>
      </c>
      <c r="E77" s="91" t="s">
        <v>25</v>
      </c>
      <c r="F77" s="91" t="s">
        <v>113</v>
      </c>
      <c r="G77" s="91" t="s">
        <v>323</v>
      </c>
      <c r="H77" s="91" t="s">
        <v>755</v>
      </c>
      <c r="I77" s="62" t="s">
        <v>756</v>
      </c>
      <c r="J77" s="30"/>
    </row>
    <row r="78" spans="1:10" ht="24.95" customHeight="1" x14ac:dyDescent="0.25">
      <c r="A78" s="91" t="s">
        <v>297</v>
      </c>
      <c r="B78" s="156" t="s">
        <v>757</v>
      </c>
      <c r="C78" s="161" t="s">
        <v>620</v>
      </c>
      <c r="D78" s="92" t="s">
        <v>621</v>
      </c>
      <c r="E78" s="91" t="s">
        <v>25</v>
      </c>
      <c r="F78" s="91" t="s">
        <v>300</v>
      </c>
      <c r="G78" s="91" t="s">
        <v>356</v>
      </c>
      <c r="H78" s="91" t="s">
        <v>37</v>
      </c>
      <c r="I78" s="62" t="s">
        <v>758</v>
      </c>
      <c r="J78" s="30"/>
    </row>
    <row r="79" spans="1:10" ht="24.95" customHeight="1" x14ac:dyDescent="0.25">
      <c r="A79" s="91" t="s">
        <v>88</v>
      </c>
      <c r="B79" s="156" t="s">
        <v>376</v>
      </c>
      <c r="C79" s="161" t="s">
        <v>620</v>
      </c>
      <c r="D79" s="92" t="s">
        <v>621</v>
      </c>
      <c r="E79" s="91" t="s">
        <v>25</v>
      </c>
      <c r="F79" s="91" t="s">
        <v>113</v>
      </c>
      <c r="G79" s="91" t="s">
        <v>85</v>
      </c>
      <c r="H79" s="91" t="s">
        <v>649</v>
      </c>
      <c r="I79" s="62" t="s">
        <v>650</v>
      </c>
      <c r="J79" s="30" t="s">
        <v>651</v>
      </c>
    </row>
    <row r="80" spans="1:10" ht="24.95" customHeight="1" x14ac:dyDescent="0.25">
      <c r="A80" s="91" t="s">
        <v>88</v>
      </c>
      <c r="B80" s="156" t="s">
        <v>652</v>
      </c>
      <c r="C80" s="161" t="s">
        <v>620</v>
      </c>
      <c r="D80" s="92" t="s">
        <v>621</v>
      </c>
      <c r="E80" s="91" t="s">
        <v>25</v>
      </c>
      <c r="F80" s="91" t="s">
        <v>634</v>
      </c>
      <c r="G80" s="91" t="s">
        <v>337</v>
      </c>
      <c r="H80" s="91" t="s">
        <v>649</v>
      </c>
      <c r="I80" s="62" t="s">
        <v>653</v>
      </c>
      <c r="J80" s="30" t="s">
        <v>651</v>
      </c>
    </row>
    <row r="81" spans="1:10" ht="24.95" customHeight="1" x14ac:dyDescent="0.25">
      <c r="A81" s="91" t="s">
        <v>88</v>
      </c>
      <c r="B81" s="156" t="s">
        <v>654</v>
      </c>
      <c r="C81" s="161" t="s">
        <v>620</v>
      </c>
      <c r="D81" s="92" t="s">
        <v>621</v>
      </c>
      <c r="E81" s="91" t="s">
        <v>25</v>
      </c>
      <c r="F81" s="91" t="s">
        <v>307</v>
      </c>
      <c r="G81" s="91" t="s">
        <v>272</v>
      </c>
      <c r="H81" s="92" t="s">
        <v>759</v>
      </c>
      <c r="I81" s="62" t="s">
        <v>760</v>
      </c>
      <c r="J81" s="63" t="s">
        <v>761</v>
      </c>
    </row>
    <row r="82" spans="1:10" ht="24.95" customHeight="1" x14ac:dyDescent="0.25">
      <c r="A82" s="91" t="s">
        <v>303</v>
      </c>
      <c r="B82" s="156" t="s">
        <v>661</v>
      </c>
      <c r="C82" s="161" t="s">
        <v>620</v>
      </c>
      <c r="D82" s="92" t="s">
        <v>621</v>
      </c>
      <c r="E82" s="91" t="s">
        <v>25</v>
      </c>
      <c r="F82" s="91" t="s">
        <v>662</v>
      </c>
      <c r="G82" s="91" t="s">
        <v>85</v>
      </c>
      <c r="H82" s="91" t="s">
        <v>37</v>
      </c>
      <c r="I82" s="62" t="s">
        <v>663</v>
      </c>
      <c r="J82" s="30"/>
    </row>
    <row r="83" spans="1:10" ht="24.95" customHeight="1" x14ac:dyDescent="0.25">
      <c r="A83" s="91" t="s">
        <v>303</v>
      </c>
      <c r="B83" s="156" t="s">
        <v>661</v>
      </c>
      <c r="C83" s="161" t="s">
        <v>664</v>
      </c>
      <c r="D83" s="92" t="s">
        <v>621</v>
      </c>
      <c r="E83" s="91" t="s">
        <v>25</v>
      </c>
      <c r="F83" s="91" t="s">
        <v>662</v>
      </c>
      <c r="G83" s="91" t="s">
        <v>85</v>
      </c>
      <c r="H83" s="91" t="s">
        <v>37</v>
      </c>
      <c r="I83" s="62" t="s">
        <v>663</v>
      </c>
      <c r="J83" s="30"/>
    </row>
    <row r="84" spans="1:10" ht="24.95" customHeight="1" x14ac:dyDescent="0.25">
      <c r="A84" s="91" t="s">
        <v>183</v>
      </c>
      <c r="B84" s="156" t="s">
        <v>667</v>
      </c>
      <c r="C84" s="161" t="s">
        <v>620</v>
      </c>
      <c r="D84" s="92" t="s">
        <v>621</v>
      </c>
      <c r="E84" s="91" t="s">
        <v>25</v>
      </c>
      <c r="F84" s="91" t="s">
        <v>250</v>
      </c>
      <c r="G84" s="91" t="s">
        <v>314</v>
      </c>
      <c r="H84" s="91" t="s">
        <v>37</v>
      </c>
      <c r="I84" s="62" t="s">
        <v>668</v>
      </c>
      <c r="J84" s="30"/>
    </row>
    <row r="85" spans="1:10" ht="24.95" customHeight="1" x14ac:dyDescent="0.25">
      <c r="A85" s="91" t="s">
        <v>183</v>
      </c>
      <c r="B85" s="156" t="s">
        <v>665</v>
      </c>
      <c r="C85" s="157" t="s">
        <v>620</v>
      </c>
      <c r="D85" s="158" t="s">
        <v>621</v>
      </c>
      <c r="E85" s="91" t="s">
        <v>25</v>
      </c>
      <c r="F85" s="156" t="s">
        <v>250</v>
      </c>
      <c r="G85" s="156" t="s">
        <v>314</v>
      </c>
      <c r="H85" s="91" t="s">
        <v>32</v>
      </c>
      <c r="I85" s="62" t="s">
        <v>666</v>
      </c>
      <c r="J85" s="22"/>
    </row>
    <row r="86" spans="1:10" ht="24.95" customHeight="1" x14ac:dyDescent="0.25">
      <c r="A86" s="91" t="s">
        <v>106</v>
      </c>
      <c r="B86" s="156" t="s">
        <v>683</v>
      </c>
      <c r="C86" s="161" t="s">
        <v>620</v>
      </c>
      <c r="D86" s="92" t="s">
        <v>621</v>
      </c>
      <c r="E86" s="91" t="s">
        <v>25</v>
      </c>
      <c r="F86" s="91" t="s">
        <v>285</v>
      </c>
      <c r="G86" s="91" t="s">
        <v>272</v>
      </c>
      <c r="H86" s="91" t="s">
        <v>32</v>
      </c>
      <c r="I86" s="62" t="s">
        <v>684</v>
      </c>
      <c r="J86" s="30"/>
    </row>
    <row r="87" spans="1:10" ht="24.95" customHeight="1" x14ac:dyDescent="0.25">
      <c r="A87" s="91" t="s">
        <v>106</v>
      </c>
      <c r="B87" s="156" t="s">
        <v>685</v>
      </c>
      <c r="C87" s="161" t="s">
        <v>620</v>
      </c>
      <c r="D87" s="92" t="s">
        <v>621</v>
      </c>
      <c r="E87" s="91" t="s">
        <v>25</v>
      </c>
      <c r="F87" s="91" t="s">
        <v>322</v>
      </c>
      <c r="G87" s="91" t="s">
        <v>272</v>
      </c>
      <c r="H87" s="91" t="s">
        <v>37</v>
      </c>
      <c r="I87" s="62" t="s">
        <v>686</v>
      </c>
      <c r="J87" s="30"/>
    </row>
    <row r="88" spans="1:10" ht="24.95" customHeight="1" x14ac:dyDescent="0.25">
      <c r="A88" s="91" t="s">
        <v>108</v>
      </c>
      <c r="B88" s="156" t="s">
        <v>687</v>
      </c>
      <c r="C88" s="161" t="s">
        <v>620</v>
      </c>
      <c r="D88" s="92" t="s">
        <v>621</v>
      </c>
      <c r="E88" s="91" t="s">
        <v>25</v>
      </c>
      <c r="F88" s="91" t="s">
        <v>295</v>
      </c>
      <c r="G88" s="91" t="s">
        <v>323</v>
      </c>
      <c r="H88" s="91" t="s">
        <v>37</v>
      </c>
      <c r="I88" s="62" t="s">
        <v>688</v>
      </c>
      <c r="J88" s="30"/>
    </row>
    <row r="89" spans="1:10" ht="24.95" customHeight="1" x14ac:dyDescent="0.25">
      <c r="A89" s="91" t="s">
        <v>108</v>
      </c>
      <c r="B89" s="156" t="s">
        <v>116</v>
      </c>
      <c r="C89" s="161" t="s">
        <v>620</v>
      </c>
      <c r="D89" s="92" t="s">
        <v>621</v>
      </c>
      <c r="E89" s="91" t="s">
        <v>25</v>
      </c>
      <c r="F89" s="91" t="s">
        <v>689</v>
      </c>
      <c r="G89" s="91" t="s">
        <v>690</v>
      </c>
      <c r="H89" s="91" t="s">
        <v>37</v>
      </c>
      <c r="I89" s="62" t="s">
        <v>691</v>
      </c>
      <c r="J89" s="30"/>
    </row>
    <row r="90" spans="1:10" ht="24.95" customHeight="1" x14ac:dyDescent="0.25">
      <c r="A90" s="91" t="s">
        <v>119</v>
      </c>
      <c r="B90" s="156" t="s">
        <v>692</v>
      </c>
      <c r="C90" s="161" t="s">
        <v>620</v>
      </c>
      <c r="D90" s="92" t="s">
        <v>621</v>
      </c>
      <c r="E90" s="91" t="s">
        <v>25</v>
      </c>
      <c r="F90" s="91" t="s">
        <v>250</v>
      </c>
      <c r="G90" s="91" t="s">
        <v>251</v>
      </c>
      <c r="H90" s="91" t="s">
        <v>37</v>
      </c>
      <c r="I90" s="62" t="s">
        <v>693</v>
      </c>
      <c r="J90" s="30"/>
    </row>
    <row r="91" spans="1:10" ht="24.95" customHeight="1" x14ac:dyDescent="0.25">
      <c r="A91" s="91" t="s">
        <v>129</v>
      </c>
      <c r="B91" s="156" t="s">
        <v>133</v>
      </c>
      <c r="C91" s="161" t="s">
        <v>620</v>
      </c>
      <c r="D91" s="92" t="s">
        <v>621</v>
      </c>
      <c r="E91" s="91" t="s">
        <v>25</v>
      </c>
      <c r="F91" s="91" t="s">
        <v>295</v>
      </c>
      <c r="G91" s="91" t="s">
        <v>323</v>
      </c>
      <c r="H91" s="91" t="s">
        <v>695</v>
      </c>
      <c r="I91" s="62" t="s">
        <v>696</v>
      </c>
      <c r="J91" s="22" t="s">
        <v>697</v>
      </c>
    </row>
    <row r="92" spans="1:10" ht="24.95" customHeight="1" x14ac:dyDescent="0.25">
      <c r="A92" s="91" t="s">
        <v>129</v>
      </c>
      <c r="B92" s="156" t="s">
        <v>762</v>
      </c>
      <c r="C92" s="161" t="s">
        <v>620</v>
      </c>
      <c r="D92" s="92" t="s">
        <v>621</v>
      </c>
      <c r="E92" s="91" t="s">
        <v>25</v>
      </c>
      <c r="F92" s="91" t="s">
        <v>307</v>
      </c>
      <c r="G92" s="91" t="s">
        <v>272</v>
      </c>
      <c r="H92" s="91" t="s">
        <v>32</v>
      </c>
      <c r="I92" s="62" t="s">
        <v>763</v>
      </c>
      <c r="J92" s="30"/>
    </row>
    <row r="93" spans="1:10" ht="24.95" customHeight="1" x14ac:dyDescent="0.25">
      <c r="A93" s="91" t="s">
        <v>223</v>
      </c>
      <c r="B93" s="156" t="s">
        <v>224</v>
      </c>
      <c r="C93" s="157" t="str">
        <f t="shared" ref="C93:E93" si="12">C92</f>
        <v>061</v>
      </c>
      <c r="D93" s="159" t="str">
        <f t="shared" si="12"/>
        <v>Information and Communication Technologies</v>
      </c>
      <c r="E93" s="157" t="str">
        <f t="shared" si="12"/>
        <v>M</v>
      </c>
      <c r="F93" s="91" t="str">
        <f>F36</f>
        <v>30 April</v>
      </c>
      <c r="G93" s="91" t="str">
        <f>G36</f>
        <v>31 October</v>
      </c>
      <c r="H93" s="91" t="str">
        <f>H36</f>
        <v>English B2</v>
      </c>
      <c r="I93" s="62" t="s">
        <v>227</v>
      </c>
      <c r="J93" s="22"/>
    </row>
    <row r="94" spans="1:10" ht="24.95" customHeight="1" x14ac:dyDescent="0.25">
      <c r="A94" s="91" t="s">
        <v>149</v>
      </c>
      <c r="B94" s="156" t="s">
        <v>150</v>
      </c>
      <c r="C94" s="161" t="s">
        <v>620</v>
      </c>
      <c r="D94" s="92" t="s">
        <v>621</v>
      </c>
      <c r="E94" s="91" t="s">
        <v>25</v>
      </c>
      <c r="F94" s="91" t="s">
        <v>681</v>
      </c>
      <c r="G94" s="91" t="s">
        <v>272</v>
      </c>
      <c r="H94" s="91" t="s">
        <v>32</v>
      </c>
      <c r="I94" s="62" t="s">
        <v>148</v>
      </c>
      <c r="J94" s="30"/>
    </row>
    <row r="95" spans="1:10" ht="24.95" customHeight="1" x14ac:dyDescent="0.25">
      <c r="A95" s="91" t="s">
        <v>701</v>
      </c>
      <c r="B95" s="156" t="s">
        <v>702</v>
      </c>
      <c r="C95" s="161" t="s">
        <v>620</v>
      </c>
      <c r="D95" s="92" t="s">
        <v>621</v>
      </c>
      <c r="E95" s="91" t="s">
        <v>25</v>
      </c>
      <c r="F95" s="91" t="s">
        <v>241</v>
      </c>
      <c r="G95" s="91" t="s">
        <v>323</v>
      </c>
      <c r="H95" s="91" t="s">
        <v>32</v>
      </c>
      <c r="I95" s="62" t="s">
        <v>764</v>
      </c>
      <c r="J95" s="30"/>
    </row>
    <row r="96" spans="1:10" ht="24.95" customHeight="1" x14ac:dyDescent="0.25">
      <c r="A96" s="91" t="s">
        <v>151</v>
      </c>
      <c r="B96" s="156" t="s">
        <v>428</v>
      </c>
      <c r="C96" s="161" t="s">
        <v>620</v>
      </c>
      <c r="D96" s="92" t="s">
        <v>621</v>
      </c>
      <c r="E96" s="91" t="s">
        <v>25</v>
      </c>
      <c r="F96" s="91" t="s">
        <v>300</v>
      </c>
      <c r="G96" s="91" t="s">
        <v>356</v>
      </c>
      <c r="H96" s="92" t="s">
        <v>424</v>
      </c>
      <c r="I96" s="62" t="s">
        <v>704</v>
      </c>
      <c r="J96" s="22" t="s">
        <v>705</v>
      </c>
    </row>
    <row r="97" spans="1:10" ht="24.95" customHeight="1" x14ac:dyDescent="0.25">
      <c r="A97" s="91" t="s">
        <v>165</v>
      </c>
      <c r="B97" s="156" t="s">
        <v>706</v>
      </c>
      <c r="C97" s="161" t="s">
        <v>620</v>
      </c>
      <c r="D97" s="92" t="s">
        <v>621</v>
      </c>
      <c r="E97" s="91" t="s">
        <v>25</v>
      </c>
      <c r="F97" s="91" t="s">
        <v>280</v>
      </c>
      <c r="G97" s="91" t="s">
        <v>272</v>
      </c>
      <c r="H97" s="91" t="s">
        <v>37</v>
      </c>
      <c r="I97" s="62" t="s">
        <v>707</v>
      </c>
      <c r="J97" s="30" t="s">
        <v>708</v>
      </c>
    </row>
    <row r="98" spans="1:10" ht="24.95" customHeight="1" x14ac:dyDescent="0.25">
      <c r="A98" s="91" t="s">
        <v>155</v>
      </c>
      <c r="B98" s="156" t="s">
        <v>156</v>
      </c>
      <c r="C98" s="161" t="s">
        <v>620</v>
      </c>
      <c r="D98" s="92" t="s">
        <v>621</v>
      </c>
      <c r="E98" s="91" t="s">
        <v>25</v>
      </c>
      <c r="F98" s="91" t="s">
        <v>322</v>
      </c>
      <c r="G98" s="91" t="s">
        <v>242</v>
      </c>
      <c r="H98" s="92" t="s">
        <v>765</v>
      </c>
      <c r="I98" s="62" t="s">
        <v>710</v>
      </c>
      <c r="J98" s="30"/>
    </row>
    <row r="99" spans="1:10" ht="24.95" customHeight="1" x14ac:dyDescent="0.25">
      <c r="A99" s="91" t="s">
        <v>155</v>
      </c>
      <c r="B99" s="156" t="s">
        <v>711</v>
      </c>
      <c r="C99" s="161" t="s">
        <v>620</v>
      </c>
      <c r="D99" s="92" t="s">
        <v>621</v>
      </c>
      <c r="E99" s="91" t="s">
        <v>25</v>
      </c>
      <c r="F99" s="91" t="s">
        <v>307</v>
      </c>
      <c r="G99" s="91" t="s">
        <v>242</v>
      </c>
      <c r="H99" s="92" t="s">
        <v>709</v>
      </c>
      <c r="I99" s="62" t="s">
        <v>712</v>
      </c>
      <c r="J99" s="30" t="s">
        <v>766</v>
      </c>
    </row>
    <row r="100" spans="1:10" ht="24.95" customHeight="1" x14ac:dyDescent="0.25">
      <c r="A100" s="91" t="s">
        <v>174</v>
      </c>
      <c r="B100" s="156" t="s">
        <v>716</v>
      </c>
      <c r="C100" s="161" t="s">
        <v>620</v>
      </c>
      <c r="D100" s="92" t="s">
        <v>621</v>
      </c>
      <c r="E100" s="91" t="s">
        <v>25</v>
      </c>
      <c r="F100" s="91" t="s">
        <v>307</v>
      </c>
      <c r="G100" s="91" t="s">
        <v>242</v>
      </c>
      <c r="H100" s="91" t="s">
        <v>32</v>
      </c>
      <c r="I100" s="62" t="s">
        <v>717</v>
      </c>
      <c r="J100" s="30"/>
    </row>
    <row r="101" spans="1:10" ht="24.95" customHeight="1" x14ac:dyDescent="0.25">
      <c r="A101" s="91" t="s">
        <v>231</v>
      </c>
      <c r="B101" s="156" t="s">
        <v>346</v>
      </c>
      <c r="C101" s="157" t="str">
        <f t="shared" ref="C101:E101" si="13">C100</f>
        <v>061</v>
      </c>
      <c r="D101" s="159" t="str">
        <f t="shared" si="13"/>
        <v>Information and Communication Technologies</v>
      </c>
      <c r="E101" s="157" t="str">
        <f t="shared" si="13"/>
        <v>M</v>
      </c>
      <c r="F101" s="91" t="str">
        <f t="shared" ref="F101:H101" si="14">F47</f>
        <v>30 June</v>
      </c>
      <c r="G101" s="91" t="str">
        <f t="shared" si="14"/>
        <v>15 November</v>
      </c>
      <c r="H101" s="91" t="str">
        <f t="shared" si="14"/>
        <v>English B1</v>
      </c>
      <c r="I101" s="62" t="s">
        <v>347</v>
      </c>
      <c r="J101" s="22"/>
    </row>
    <row r="102" spans="1:10" ht="24.95" customHeight="1" x14ac:dyDescent="0.25">
      <c r="A102" s="168" t="s">
        <v>407</v>
      </c>
      <c r="B102" s="75" t="s">
        <v>720</v>
      </c>
      <c r="C102" s="161" t="s">
        <v>620</v>
      </c>
      <c r="D102" s="92" t="s">
        <v>621</v>
      </c>
      <c r="E102" s="91" t="s">
        <v>25</v>
      </c>
      <c r="F102" s="91" t="s">
        <v>388</v>
      </c>
      <c r="G102" s="91" t="s">
        <v>356</v>
      </c>
      <c r="H102" s="91" t="s">
        <v>37</v>
      </c>
      <c r="I102" s="62" t="s">
        <v>721</v>
      </c>
      <c r="J102" s="30"/>
    </row>
    <row r="103" spans="1:10" ht="24.95" customHeight="1" x14ac:dyDescent="0.25">
      <c r="A103" s="91" t="s">
        <v>191</v>
      </c>
      <c r="B103" s="156" t="s">
        <v>722</v>
      </c>
      <c r="C103" s="161" t="s">
        <v>620</v>
      </c>
      <c r="D103" s="92" t="s">
        <v>621</v>
      </c>
      <c r="E103" s="91" t="s">
        <v>25</v>
      </c>
      <c r="F103" s="91" t="s">
        <v>241</v>
      </c>
      <c r="G103" s="91" t="s">
        <v>251</v>
      </c>
      <c r="H103" s="91" t="s">
        <v>37</v>
      </c>
      <c r="I103" s="62" t="s">
        <v>723</v>
      </c>
      <c r="J103" s="30"/>
    </row>
    <row r="104" spans="1:10" ht="24.95" customHeight="1" x14ac:dyDescent="0.25">
      <c r="A104" s="91" t="s">
        <v>191</v>
      </c>
      <c r="B104" s="156" t="s">
        <v>500</v>
      </c>
      <c r="C104" s="161" t="s">
        <v>620</v>
      </c>
      <c r="D104" s="92" t="s">
        <v>621</v>
      </c>
      <c r="E104" s="91" t="s">
        <v>25</v>
      </c>
      <c r="F104" s="91" t="s">
        <v>250</v>
      </c>
      <c r="G104" s="91" t="s">
        <v>251</v>
      </c>
      <c r="H104" s="91" t="s">
        <v>37</v>
      </c>
      <c r="I104" s="62" t="s">
        <v>767</v>
      </c>
      <c r="J104" s="30"/>
    </row>
    <row r="105" spans="1:10" ht="24.95" customHeight="1" x14ac:dyDescent="0.25">
      <c r="A105" s="91" t="s">
        <v>194</v>
      </c>
      <c r="B105" s="92" t="s">
        <v>725</v>
      </c>
      <c r="C105" s="161" t="s">
        <v>620</v>
      </c>
      <c r="D105" s="92" t="s">
        <v>621</v>
      </c>
      <c r="E105" s="91" t="s">
        <v>25</v>
      </c>
      <c r="F105" s="91" t="s">
        <v>241</v>
      </c>
      <c r="G105" s="91" t="s">
        <v>251</v>
      </c>
      <c r="H105" s="91" t="s">
        <v>37</v>
      </c>
      <c r="I105" s="62" t="s">
        <v>726</v>
      </c>
      <c r="J105" s="30"/>
    </row>
    <row r="106" spans="1:10" ht="24.95" customHeight="1" x14ac:dyDescent="0.25">
      <c r="A106" s="91" t="s">
        <v>197</v>
      </c>
      <c r="B106" s="156" t="s">
        <v>355</v>
      </c>
      <c r="C106" s="157" t="s">
        <v>620</v>
      </c>
      <c r="D106" s="158" t="s">
        <v>621</v>
      </c>
      <c r="E106" s="91" t="s">
        <v>25</v>
      </c>
      <c r="F106" s="91" t="s">
        <v>113</v>
      </c>
      <c r="G106" s="91" t="s">
        <v>85</v>
      </c>
      <c r="H106" s="91" t="s">
        <v>37</v>
      </c>
      <c r="I106" s="62" t="s">
        <v>768</v>
      </c>
      <c r="J106" s="22"/>
    </row>
    <row r="107" spans="1:10" ht="24.95" customHeight="1" x14ac:dyDescent="0.25">
      <c r="A107" s="91" t="s">
        <v>197</v>
      </c>
      <c r="B107" s="156" t="s">
        <v>198</v>
      </c>
      <c r="C107" s="157" t="s">
        <v>620</v>
      </c>
      <c r="D107" s="158" t="s">
        <v>621</v>
      </c>
      <c r="E107" s="91" t="s">
        <v>25</v>
      </c>
      <c r="F107" s="91" t="s">
        <v>731</v>
      </c>
      <c r="G107" s="91" t="s">
        <v>242</v>
      </c>
      <c r="H107" s="91" t="s">
        <v>32</v>
      </c>
      <c r="I107" s="62" t="s">
        <v>769</v>
      </c>
      <c r="J107" s="22"/>
    </row>
    <row r="108" spans="1:10" ht="24.95" customHeight="1" x14ac:dyDescent="0.25">
      <c r="A108" s="165" t="str">
        <f>A59</f>
        <v>TW</v>
      </c>
      <c r="B108" s="166" t="str">
        <f>B59</f>
        <v>National Taiwan University of Science and Technology</v>
      </c>
      <c r="C108" s="167" t="str">
        <f>C59</f>
        <v>061</v>
      </c>
      <c r="D108" s="158" t="str">
        <f>D59</f>
        <v>Information and Communication Technologies</v>
      </c>
      <c r="E108" s="91" t="s">
        <v>25</v>
      </c>
      <c r="F108" s="91" t="str">
        <f>F59</f>
        <v>15 May</v>
      </c>
      <c r="G108" s="91" t="str">
        <f>G59</f>
        <v>15 November</v>
      </c>
      <c r="H108" s="91" t="str">
        <f>H59</f>
        <v>English  B2</v>
      </c>
      <c r="I108" s="62" t="str">
        <f>I59</f>
        <v>https://www.oia.ntust.edu.tw/files/14-1017-60776,r1017-1.php?Lang=en</v>
      </c>
      <c r="J108" s="22"/>
    </row>
    <row r="109" spans="1:10" ht="24.95" customHeight="1" x14ac:dyDescent="0.25">
      <c r="A109" s="165" t="s">
        <v>740</v>
      </c>
      <c r="B109" s="166" t="s">
        <v>744</v>
      </c>
      <c r="C109" s="167" t="s">
        <v>620</v>
      </c>
      <c r="D109" s="158" t="s">
        <v>621</v>
      </c>
      <c r="E109" s="91" t="s">
        <v>25</v>
      </c>
      <c r="F109" s="91" t="s">
        <v>250</v>
      </c>
      <c r="G109" s="91" t="s">
        <v>356</v>
      </c>
      <c r="H109" s="91" t="s">
        <v>424</v>
      </c>
      <c r="I109" s="62" t="s">
        <v>745</v>
      </c>
      <c r="J109" s="22" t="s">
        <v>746</v>
      </c>
    </row>
    <row r="110" spans="1:10" ht="24.95" customHeight="1" x14ac:dyDescent="0.25">
      <c r="A110" s="165" t="s">
        <v>740</v>
      </c>
      <c r="B110" s="166" t="s">
        <v>747</v>
      </c>
      <c r="C110" s="167" t="s">
        <v>620</v>
      </c>
      <c r="D110" s="158" t="s">
        <v>621</v>
      </c>
      <c r="E110" s="91" t="s">
        <v>25</v>
      </c>
      <c r="F110" s="91" t="s">
        <v>276</v>
      </c>
      <c r="G110" s="91" t="s">
        <v>337</v>
      </c>
      <c r="H110" s="91" t="s">
        <v>37</v>
      </c>
      <c r="I110" s="62" t="s">
        <v>748</v>
      </c>
      <c r="J110" s="22"/>
    </row>
    <row r="112" spans="1:10" x14ac:dyDescent="0.25">
      <c r="G112" s="155" t="s">
        <v>418</v>
      </c>
    </row>
    <row r="157" spans="7:7" x14ac:dyDescent="0.25">
      <c r="G157" s="155" t="s">
        <v>8</v>
      </c>
    </row>
  </sheetData>
  <mergeCells count="3">
    <mergeCell ref="A3:J3"/>
    <mergeCell ref="A64:J64"/>
    <mergeCell ref="A1:J1"/>
  </mergeCells>
  <hyperlinks>
    <hyperlink ref="I89" r:id="rId1"/>
    <hyperlink ref="I27" r:id="rId2"/>
    <hyperlink ref="I57" r:id="rId3"/>
    <hyperlink ref="I20" r:id="rId4"/>
    <hyperlink ref="I10" r:id="rId5"/>
    <hyperlink ref="I70" r:id="rId6"/>
    <hyperlink ref="I12" r:id="rId7"/>
    <hyperlink ref="I37" r:id="rId8"/>
    <hyperlink ref="I36" r:id="rId9"/>
  </hyperlinks>
  <pageMargins left="0.7" right="0.7" top="0.75" bottom="0.75" header="0.3" footer="0.3"/>
  <pageSetup orientation="portrait"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zoomScaleNormal="100" workbookViewId="0">
      <pane ySplit="2" topLeftCell="A3" activePane="bottomLeft" state="frozen"/>
      <selection pane="bottomLeft" activeCell="B4" sqref="B4"/>
    </sheetView>
  </sheetViews>
  <sheetFormatPr defaultColWidth="9.140625" defaultRowHeight="15" x14ac:dyDescent="0.25"/>
  <cols>
    <col min="1" max="1" width="5.5703125" style="222" bestFit="1" customWidth="1"/>
    <col min="2" max="2" width="45" style="222" customWidth="1"/>
    <col min="3" max="3" width="8.28515625" style="222" customWidth="1"/>
    <col min="4" max="4" width="22.85546875" style="223" customWidth="1"/>
    <col min="5" max="5" width="6.28515625" style="224" bestFit="1" customWidth="1"/>
    <col min="6" max="6" width="13.5703125" style="222" customWidth="1"/>
    <col min="7" max="7" width="14" style="222" customWidth="1"/>
    <col min="8" max="8" width="15.85546875" style="223" customWidth="1"/>
    <col min="9" max="9" width="52.85546875" style="225" customWidth="1"/>
    <col min="10" max="10" width="56.140625" style="223" customWidth="1"/>
    <col min="11" max="16384" width="9.140625" style="75"/>
  </cols>
  <sheetData>
    <row r="1" spans="1:10" ht="30.95" customHeight="1" x14ac:dyDescent="0.4">
      <c r="A1" s="300" t="s">
        <v>977</v>
      </c>
      <c r="B1" s="308"/>
      <c r="C1" s="308"/>
      <c r="D1" s="308"/>
      <c r="E1" s="308"/>
      <c r="F1" s="308"/>
      <c r="G1" s="308"/>
      <c r="H1" s="308"/>
      <c r="I1" s="308"/>
      <c r="J1" s="308"/>
    </row>
    <row r="2" spans="1:10" s="60" customFormat="1" ht="68.099999999999994" customHeight="1" x14ac:dyDescent="0.25">
      <c r="A2" s="150" t="s">
        <v>2</v>
      </c>
      <c r="B2" s="150" t="s">
        <v>0</v>
      </c>
      <c r="C2" s="150" t="s">
        <v>9</v>
      </c>
      <c r="D2" s="150" t="s">
        <v>10</v>
      </c>
      <c r="E2" s="226" t="s">
        <v>3</v>
      </c>
      <c r="F2" s="150" t="s">
        <v>4</v>
      </c>
      <c r="G2" s="150" t="s">
        <v>5</v>
      </c>
      <c r="H2" s="150" t="s">
        <v>1</v>
      </c>
      <c r="I2" s="234" t="s">
        <v>6</v>
      </c>
      <c r="J2" s="149" t="s">
        <v>7</v>
      </c>
    </row>
    <row r="3" spans="1:10" ht="24.95" customHeight="1" x14ac:dyDescent="0.3">
      <c r="A3" s="301" t="s">
        <v>773</v>
      </c>
      <c r="B3" s="302"/>
      <c r="C3" s="302"/>
      <c r="D3" s="302"/>
      <c r="E3" s="302"/>
      <c r="F3" s="302"/>
      <c r="G3" s="302"/>
      <c r="H3" s="302"/>
      <c r="I3" s="302"/>
      <c r="J3" s="303"/>
    </row>
    <row r="4" spans="1:10" ht="24.95" customHeight="1" x14ac:dyDescent="0.25">
      <c r="A4" s="81" t="s">
        <v>636</v>
      </c>
      <c r="B4" s="81" t="s">
        <v>637</v>
      </c>
      <c r="C4" s="171" t="str">
        <f t="shared" ref="C4:E4" si="0">C6</f>
        <v>0533</v>
      </c>
      <c r="D4" s="172" t="str">
        <f t="shared" si="0"/>
        <v>Physics</v>
      </c>
      <c r="E4" s="173" t="str">
        <f t="shared" si="0"/>
        <v>B</v>
      </c>
      <c r="F4" s="174" t="str">
        <f>'[2]IF - FI'!H12</f>
        <v>1 May</v>
      </c>
      <c r="G4" s="174" t="str">
        <f>'[2]IF - FI'!I12</f>
        <v>1 October</v>
      </c>
      <c r="H4" s="195" t="s">
        <v>424</v>
      </c>
      <c r="I4" s="228" t="s">
        <v>638</v>
      </c>
      <c r="J4" s="176" t="s">
        <v>1246</v>
      </c>
    </row>
    <row r="5" spans="1:10" ht="24.95" customHeight="1" x14ac:dyDescent="0.25">
      <c r="A5" s="81" t="s">
        <v>75</v>
      </c>
      <c r="B5" s="81" t="s">
        <v>774</v>
      </c>
      <c r="C5" s="171" t="s">
        <v>775</v>
      </c>
      <c r="D5" s="172" t="s">
        <v>776</v>
      </c>
      <c r="E5" s="173" t="s">
        <v>24</v>
      </c>
      <c r="F5" s="174" t="s">
        <v>250</v>
      </c>
      <c r="G5" s="174" t="s">
        <v>251</v>
      </c>
      <c r="H5" s="195" t="s">
        <v>777</v>
      </c>
      <c r="I5" s="228" t="s">
        <v>778</v>
      </c>
      <c r="J5" s="172"/>
    </row>
    <row r="6" spans="1:10" ht="24.95" customHeight="1" x14ac:dyDescent="0.25">
      <c r="A6" s="81" t="s">
        <v>75</v>
      </c>
      <c r="B6" s="174" t="s">
        <v>779</v>
      </c>
      <c r="C6" s="171" t="s">
        <v>775</v>
      </c>
      <c r="D6" s="172" t="s">
        <v>776</v>
      </c>
      <c r="E6" s="173" t="s">
        <v>24</v>
      </c>
      <c r="F6" s="174" t="s">
        <v>250</v>
      </c>
      <c r="G6" s="174" t="s">
        <v>251</v>
      </c>
      <c r="H6" s="92" t="s">
        <v>370</v>
      </c>
      <c r="I6" s="228" t="s">
        <v>780</v>
      </c>
      <c r="J6" s="177" t="s">
        <v>290</v>
      </c>
    </row>
    <row r="7" spans="1:10" ht="24.95" customHeight="1" x14ac:dyDescent="0.25">
      <c r="A7" s="91" t="s">
        <v>129</v>
      </c>
      <c r="B7" s="178" t="s">
        <v>781</v>
      </c>
      <c r="C7" s="179" t="s">
        <v>782</v>
      </c>
      <c r="D7" s="158" t="str">
        <f>VLOOKUP(C7,Study_Name,2,1)</f>
        <v>Physical sciences</v>
      </c>
      <c r="E7" s="79" t="s">
        <v>24</v>
      </c>
      <c r="F7" s="175" t="s">
        <v>777</v>
      </c>
      <c r="G7" s="175" t="s">
        <v>777</v>
      </c>
      <c r="H7" s="195" t="s">
        <v>777</v>
      </c>
      <c r="I7" s="228" t="s">
        <v>783</v>
      </c>
      <c r="J7" s="180"/>
    </row>
    <row r="8" spans="1:10" ht="24.95" customHeight="1" x14ac:dyDescent="0.25">
      <c r="A8" s="93" t="s">
        <v>223</v>
      </c>
      <c r="B8" s="181" t="s">
        <v>224</v>
      </c>
      <c r="C8" s="182" t="str">
        <f t="shared" ref="C8:D8" si="1">C6</f>
        <v>0533</v>
      </c>
      <c r="D8" s="183" t="str">
        <f t="shared" si="1"/>
        <v>Physics</v>
      </c>
      <c r="E8" s="184" t="s">
        <v>24</v>
      </c>
      <c r="F8" s="175" t="str">
        <f t="shared" ref="F8:H8" si="2">F67</f>
        <v>30 April</v>
      </c>
      <c r="G8" s="175" t="str">
        <f t="shared" si="2"/>
        <v>31 October</v>
      </c>
      <c r="H8" s="195" t="str">
        <f t="shared" si="2"/>
        <v>English B2</v>
      </c>
      <c r="I8" s="228" t="s">
        <v>227</v>
      </c>
      <c r="J8" s="185" t="s">
        <v>228</v>
      </c>
    </row>
    <row r="9" spans="1:10" ht="24.95" customHeight="1" x14ac:dyDescent="0.25">
      <c r="A9" s="93" t="s">
        <v>223</v>
      </c>
      <c r="B9" s="181" t="s">
        <v>225</v>
      </c>
      <c r="C9" s="182" t="str">
        <f t="shared" ref="C9:D9" si="3">C8</f>
        <v>0533</v>
      </c>
      <c r="D9" s="183" t="str">
        <f t="shared" si="3"/>
        <v>Physics</v>
      </c>
      <c r="E9" s="184" t="s">
        <v>24</v>
      </c>
      <c r="F9" s="175" t="str">
        <f t="shared" ref="F9:H9" si="4">F66</f>
        <v>20 May</v>
      </c>
      <c r="G9" s="175" t="str">
        <f t="shared" si="4"/>
        <v>19 November</v>
      </c>
      <c r="H9" s="195" t="str">
        <f t="shared" si="4"/>
        <v>English B2</v>
      </c>
      <c r="I9" s="228" t="s">
        <v>229</v>
      </c>
      <c r="J9" s="185"/>
    </row>
    <row r="10" spans="1:10" ht="24.95" customHeight="1" x14ac:dyDescent="0.25">
      <c r="A10" s="93" t="s">
        <v>253</v>
      </c>
      <c r="B10" s="181" t="s">
        <v>474</v>
      </c>
      <c r="C10" s="182" t="str">
        <f t="shared" ref="C10:E10" si="5">C7</f>
        <v>053</v>
      </c>
      <c r="D10" s="183" t="str">
        <f t="shared" si="5"/>
        <v>Physical sciences</v>
      </c>
      <c r="E10" s="184" t="str">
        <f t="shared" si="5"/>
        <v>B</v>
      </c>
      <c r="F10" s="175" t="str">
        <f>'[2]CTF - FCT'!H66</f>
        <v>7 July</v>
      </c>
      <c r="G10" s="175" t="str">
        <f>'[2]CTF - FCT'!I66</f>
        <v>25 November</v>
      </c>
      <c r="H10" s="195" t="str">
        <f>'[2]CTF - FCT'!J66</f>
        <v>English/Spanish B2</v>
      </c>
      <c r="I10" s="228" t="s">
        <v>784</v>
      </c>
      <c r="J10" s="185"/>
    </row>
    <row r="11" spans="1:10" ht="24.95" customHeight="1" x14ac:dyDescent="0.25">
      <c r="A11" s="91" t="s">
        <v>151</v>
      </c>
      <c r="B11" s="178" t="s">
        <v>428</v>
      </c>
      <c r="C11" s="179" t="s">
        <v>782</v>
      </c>
      <c r="D11" s="158" t="str">
        <f>VLOOKUP(C11,Study_Name,2,1)</f>
        <v>Physical sciences</v>
      </c>
      <c r="E11" s="79" t="s">
        <v>24</v>
      </c>
      <c r="F11" s="156" t="s">
        <v>785</v>
      </c>
      <c r="G11" s="156" t="s">
        <v>785</v>
      </c>
      <c r="H11" s="195" t="s">
        <v>424</v>
      </c>
      <c r="I11" s="229" t="s">
        <v>786</v>
      </c>
      <c r="J11" s="22" t="s">
        <v>705</v>
      </c>
    </row>
    <row r="12" spans="1:10" ht="24.95" customHeight="1" x14ac:dyDescent="0.25">
      <c r="A12" s="81" t="s">
        <v>155</v>
      </c>
      <c r="B12" s="174" t="s">
        <v>529</v>
      </c>
      <c r="C12" s="171" t="s">
        <v>775</v>
      </c>
      <c r="D12" s="172" t="s">
        <v>776</v>
      </c>
      <c r="E12" s="173" t="s">
        <v>24</v>
      </c>
      <c r="F12" s="187" t="s">
        <v>285</v>
      </c>
      <c r="G12" s="174" t="s">
        <v>251</v>
      </c>
      <c r="H12" s="195" t="s">
        <v>777</v>
      </c>
      <c r="I12" s="228" t="s">
        <v>787</v>
      </c>
      <c r="J12" s="180" t="s">
        <v>340</v>
      </c>
    </row>
    <row r="13" spans="1:10" ht="24.95" customHeight="1" x14ac:dyDescent="0.25">
      <c r="A13" s="91" t="s">
        <v>151</v>
      </c>
      <c r="B13" s="178" t="s">
        <v>153</v>
      </c>
      <c r="C13" s="179" t="s">
        <v>782</v>
      </c>
      <c r="D13" s="158" t="s">
        <v>788</v>
      </c>
      <c r="E13" s="79" t="s">
        <v>24</v>
      </c>
      <c r="F13" s="178" t="s">
        <v>113</v>
      </c>
      <c r="G13" s="178" t="s">
        <v>85</v>
      </c>
      <c r="H13" s="92" t="s">
        <v>424</v>
      </c>
      <c r="I13" s="192" t="s">
        <v>789</v>
      </c>
      <c r="J13" s="180"/>
    </row>
    <row r="14" spans="1:10" ht="24.95" customHeight="1" x14ac:dyDescent="0.25">
      <c r="A14" s="91" t="s">
        <v>197</v>
      </c>
      <c r="B14" s="178" t="s">
        <v>790</v>
      </c>
      <c r="C14" s="179" t="s">
        <v>775</v>
      </c>
      <c r="D14" s="92" t="s">
        <v>776</v>
      </c>
      <c r="E14" s="79" t="s">
        <v>24</v>
      </c>
      <c r="F14" s="188" t="s">
        <v>271</v>
      </c>
      <c r="G14" s="178" t="s">
        <v>272</v>
      </c>
      <c r="H14" s="92" t="s">
        <v>424</v>
      </c>
      <c r="I14" s="192" t="s">
        <v>791</v>
      </c>
      <c r="J14" s="180"/>
    </row>
    <row r="15" spans="1:10" ht="24.95" customHeight="1" x14ac:dyDescent="0.25">
      <c r="A15" s="91" t="s">
        <v>792</v>
      </c>
      <c r="B15" s="178" t="s">
        <v>747</v>
      </c>
      <c r="C15" s="179" t="s">
        <v>782</v>
      </c>
      <c r="D15" s="189" t="s">
        <v>788</v>
      </c>
      <c r="E15" s="79" t="s">
        <v>24</v>
      </c>
      <c r="F15" s="188" t="s">
        <v>276</v>
      </c>
      <c r="G15" s="178" t="s">
        <v>337</v>
      </c>
      <c r="H15" s="92" t="s">
        <v>424</v>
      </c>
      <c r="I15" s="192" t="s">
        <v>793</v>
      </c>
      <c r="J15" s="180"/>
    </row>
    <row r="16" spans="1:10" ht="24.95" customHeight="1" x14ac:dyDescent="0.25">
      <c r="A16" s="91" t="s">
        <v>29</v>
      </c>
      <c r="B16" s="91" t="s">
        <v>794</v>
      </c>
      <c r="C16" s="179" t="s">
        <v>775</v>
      </c>
      <c r="D16" s="92" t="s">
        <v>776</v>
      </c>
      <c r="E16" s="79" t="s">
        <v>24</v>
      </c>
      <c r="F16" s="188" t="s">
        <v>307</v>
      </c>
      <c r="G16" s="178" t="s">
        <v>272</v>
      </c>
      <c r="H16" s="92" t="s">
        <v>424</v>
      </c>
      <c r="I16" s="192" t="s">
        <v>795</v>
      </c>
      <c r="J16" s="180" t="s">
        <v>796</v>
      </c>
    </row>
    <row r="17" spans="1:10" ht="24.95" customHeight="1" x14ac:dyDescent="0.25">
      <c r="A17" s="91" t="s">
        <v>297</v>
      </c>
      <c r="B17" s="178" t="s">
        <v>510</v>
      </c>
      <c r="C17" s="179" t="s">
        <v>782</v>
      </c>
      <c r="D17" s="92" t="s">
        <v>788</v>
      </c>
      <c r="E17" s="79" t="s">
        <v>24</v>
      </c>
      <c r="F17" s="188" t="s">
        <v>300</v>
      </c>
      <c r="G17" s="178" t="s">
        <v>85</v>
      </c>
      <c r="H17" s="92" t="s">
        <v>424</v>
      </c>
      <c r="I17" s="192" t="s">
        <v>797</v>
      </c>
      <c r="J17" s="180"/>
    </row>
    <row r="18" spans="1:10" ht="24.95" customHeight="1" x14ac:dyDescent="0.3">
      <c r="A18" s="301" t="s">
        <v>798</v>
      </c>
      <c r="B18" s="302"/>
      <c r="C18" s="302"/>
      <c r="D18" s="302"/>
      <c r="E18" s="302"/>
      <c r="F18" s="302"/>
      <c r="G18" s="302"/>
      <c r="H18" s="302"/>
      <c r="I18" s="302"/>
      <c r="J18" s="303"/>
    </row>
    <row r="19" spans="1:10" ht="24.95" customHeight="1" x14ac:dyDescent="0.25">
      <c r="A19" s="81" t="s">
        <v>75</v>
      </c>
      <c r="B19" s="81" t="s">
        <v>774</v>
      </c>
      <c r="C19" s="171" t="s">
        <v>775</v>
      </c>
      <c r="D19" s="172" t="s">
        <v>776</v>
      </c>
      <c r="E19" s="173" t="s">
        <v>392</v>
      </c>
      <c r="F19" s="190" t="s">
        <v>250</v>
      </c>
      <c r="G19" s="190" t="s">
        <v>251</v>
      </c>
      <c r="H19" s="175" t="s">
        <v>777</v>
      </c>
      <c r="I19" s="235" t="s">
        <v>778</v>
      </c>
      <c r="J19" s="177"/>
    </row>
    <row r="20" spans="1:10" ht="24.95" customHeight="1" x14ac:dyDescent="0.25">
      <c r="A20" s="81" t="s">
        <v>75</v>
      </c>
      <c r="B20" s="174" t="s">
        <v>779</v>
      </c>
      <c r="C20" s="171" t="s">
        <v>775</v>
      </c>
      <c r="D20" s="172" t="s">
        <v>776</v>
      </c>
      <c r="E20" s="173" t="s">
        <v>392</v>
      </c>
      <c r="F20" s="174" t="s">
        <v>250</v>
      </c>
      <c r="G20" s="174" t="s">
        <v>251</v>
      </c>
      <c r="H20" s="172" t="s">
        <v>370</v>
      </c>
      <c r="I20" s="186" t="s">
        <v>780</v>
      </c>
      <c r="J20" s="177" t="s">
        <v>290</v>
      </c>
    </row>
    <row r="21" spans="1:10" ht="24.95" customHeight="1" x14ac:dyDescent="0.25">
      <c r="A21" s="81" t="s">
        <v>799</v>
      </c>
      <c r="B21" s="174" t="s">
        <v>800</v>
      </c>
      <c r="C21" s="171" t="str">
        <f t="shared" ref="C21:D21" si="6">C22</f>
        <v>053</v>
      </c>
      <c r="D21" s="172" t="str">
        <f t="shared" si="6"/>
        <v>Physical sciences</v>
      </c>
      <c r="E21" s="173" t="s">
        <v>801</v>
      </c>
      <c r="F21" s="174" t="str">
        <f>'[2]MGMF - FMNS'!H31</f>
        <v>1 June</v>
      </c>
      <c r="G21" s="174" t="str">
        <f>'[2]MGMF - FMNS'!I31</f>
        <v>1 December</v>
      </c>
      <c r="H21" s="172" t="str">
        <f>'[2]MGMF - FMNS'!J31</f>
        <v>English B2</v>
      </c>
      <c r="I21" s="186" t="s">
        <v>802</v>
      </c>
      <c r="J21" s="177"/>
    </row>
    <row r="22" spans="1:10" ht="24.95" customHeight="1" x14ac:dyDescent="0.25">
      <c r="A22" s="91" t="s">
        <v>129</v>
      </c>
      <c r="B22" s="178" t="s">
        <v>781</v>
      </c>
      <c r="C22" s="179" t="s">
        <v>782</v>
      </c>
      <c r="D22" s="158" t="str">
        <f>VLOOKUP(C22,Study_Name,2,1)</f>
        <v>Physical sciences</v>
      </c>
      <c r="E22" s="79" t="s">
        <v>25</v>
      </c>
      <c r="F22" s="175" t="s">
        <v>777</v>
      </c>
      <c r="G22" s="175" t="s">
        <v>777</v>
      </c>
      <c r="H22" s="175" t="s">
        <v>777</v>
      </c>
      <c r="I22" s="192" t="s">
        <v>783</v>
      </c>
      <c r="J22" s="180"/>
    </row>
    <row r="23" spans="1:10" ht="24.95" customHeight="1" x14ac:dyDescent="0.25">
      <c r="A23" s="81" t="s">
        <v>155</v>
      </c>
      <c r="B23" s="178" t="s">
        <v>529</v>
      </c>
      <c r="C23" s="179" t="s">
        <v>775</v>
      </c>
      <c r="D23" s="92" t="s">
        <v>776</v>
      </c>
      <c r="E23" s="79" t="s">
        <v>25</v>
      </c>
      <c r="F23" s="188" t="s">
        <v>285</v>
      </c>
      <c r="G23" s="178" t="s">
        <v>251</v>
      </c>
      <c r="H23" s="175" t="s">
        <v>777</v>
      </c>
      <c r="I23" s="230" t="s">
        <v>787</v>
      </c>
      <c r="J23" s="180"/>
    </row>
    <row r="24" spans="1:10" ht="24.95" customHeight="1" x14ac:dyDescent="0.25">
      <c r="A24" s="91" t="s">
        <v>197</v>
      </c>
      <c r="B24" s="178" t="s">
        <v>790</v>
      </c>
      <c r="C24" s="179" t="s">
        <v>775</v>
      </c>
      <c r="D24" s="92" t="s">
        <v>776</v>
      </c>
      <c r="E24" s="79" t="s">
        <v>392</v>
      </c>
      <c r="F24" s="188" t="s">
        <v>271</v>
      </c>
      <c r="G24" s="178" t="s">
        <v>272</v>
      </c>
      <c r="H24" s="92" t="s">
        <v>424</v>
      </c>
      <c r="I24" s="228" t="s">
        <v>791</v>
      </c>
      <c r="J24" s="180"/>
    </row>
    <row r="25" spans="1:10" ht="24.95" customHeight="1" x14ac:dyDescent="0.25">
      <c r="A25" s="91" t="s">
        <v>792</v>
      </c>
      <c r="B25" s="178" t="s">
        <v>747</v>
      </c>
      <c r="C25" s="179" t="s">
        <v>782</v>
      </c>
      <c r="D25" s="189" t="s">
        <v>788</v>
      </c>
      <c r="E25" s="79" t="s">
        <v>25</v>
      </c>
      <c r="F25" s="188" t="s">
        <v>276</v>
      </c>
      <c r="G25" s="178" t="s">
        <v>337</v>
      </c>
      <c r="H25" s="92" t="s">
        <v>424</v>
      </c>
      <c r="I25" s="192" t="s">
        <v>793</v>
      </c>
      <c r="J25" s="180"/>
    </row>
    <row r="26" spans="1:10" ht="24.95" customHeight="1" x14ac:dyDescent="0.25">
      <c r="A26" s="81" t="s">
        <v>56</v>
      </c>
      <c r="B26" s="191" t="s">
        <v>803</v>
      </c>
      <c r="C26" s="171" t="s">
        <v>775</v>
      </c>
      <c r="D26" s="172" t="s">
        <v>776</v>
      </c>
      <c r="E26" s="173" t="s">
        <v>25</v>
      </c>
      <c r="F26" s="187" t="s">
        <v>322</v>
      </c>
      <c r="G26" s="187" t="s">
        <v>251</v>
      </c>
      <c r="H26" s="172" t="s">
        <v>424</v>
      </c>
      <c r="I26" s="186" t="s">
        <v>804</v>
      </c>
      <c r="J26" s="177"/>
    </row>
    <row r="27" spans="1:10" ht="24.95" customHeight="1" x14ac:dyDescent="0.25">
      <c r="A27" s="91" t="s">
        <v>29</v>
      </c>
      <c r="B27" s="91" t="s">
        <v>794</v>
      </c>
      <c r="C27" s="179" t="s">
        <v>775</v>
      </c>
      <c r="D27" s="92" t="s">
        <v>776</v>
      </c>
      <c r="E27" s="79" t="s">
        <v>25</v>
      </c>
      <c r="F27" s="188" t="s">
        <v>307</v>
      </c>
      <c r="G27" s="178" t="s">
        <v>272</v>
      </c>
      <c r="H27" s="92" t="s">
        <v>424</v>
      </c>
      <c r="I27" s="228" t="s">
        <v>795</v>
      </c>
      <c r="J27" s="180" t="s">
        <v>796</v>
      </c>
    </row>
    <row r="28" spans="1:10" ht="24.95" customHeight="1" x14ac:dyDescent="0.25">
      <c r="A28" s="91" t="s">
        <v>805</v>
      </c>
      <c r="B28" s="91" t="s">
        <v>806</v>
      </c>
      <c r="C28" s="179" t="str">
        <f t="shared" ref="C28:D28" si="7">C27</f>
        <v>0533</v>
      </c>
      <c r="D28" s="92" t="str">
        <f t="shared" si="7"/>
        <v>Physics</v>
      </c>
      <c r="E28" s="79" t="s">
        <v>392</v>
      </c>
      <c r="F28" s="188" t="s">
        <v>807</v>
      </c>
      <c r="G28" s="178" t="s">
        <v>808</v>
      </c>
      <c r="H28" s="92" t="s">
        <v>37</v>
      </c>
      <c r="I28" s="228" t="s">
        <v>809</v>
      </c>
      <c r="J28" s="192" t="s">
        <v>810</v>
      </c>
    </row>
    <row r="29" spans="1:10" ht="24.95" customHeight="1" x14ac:dyDescent="0.25">
      <c r="A29" s="91" t="s">
        <v>234</v>
      </c>
      <c r="B29" s="91" t="s">
        <v>237</v>
      </c>
      <c r="C29" s="179" t="str">
        <f t="shared" ref="C29:E29" si="8">C27</f>
        <v>0533</v>
      </c>
      <c r="D29" s="92" t="str">
        <f t="shared" si="8"/>
        <v>Physics</v>
      </c>
      <c r="E29" s="79" t="str">
        <f t="shared" si="8"/>
        <v>M</v>
      </c>
      <c r="F29" s="188" t="str">
        <f>'[2]EVF - SEB'!H129</f>
        <v>16 April</v>
      </c>
      <c r="G29" s="178" t="str">
        <f>'[2]EVF - SEB'!I129</f>
        <v>16 November</v>
      </c>
      <c r="H29" s="92" t="str">
        <f>'[2]EVF - SEB'!J129</f>
        <v>English B2</v>
      </c>
      <c r="I29" s="228" t="s">
        <v>238</v>
      </c>
      <c r="J29" s="180"/>
    </row>
    <row r="30" spans="1:10" ht="24.95" customHeight="1" x14ac:dyDescent="0.25">
      <c r="A30" s="91" t="s">
        <v>297</v>
      </c>
      <c r="B30" s="178" t="s">
        <v>510</v>
      </c>
      <c r="C30" s="179" t="s">
        <v>782</v>
      </c>
      <c r="D30" s="92" t="s">
        <v>788</v>
      </c>
      <c r="E30" s="79" t="s">
        <v>25</v>
      </c>
      <c r="F30" s="188" t="s">
        <v>300</v>
      </c>
      <c r="G30" s="178" t="s">
        <v>85</v>
      </c>
      <c r="H30" s="92" t="s">
        <v>424</v>
      </c>
      <c r="I30" s="192" t="s">
        <v>797</v>
      </c>
      <c r="J30" s="180"/>
    </row>
    <row r="31" spans="1:10" ht="24.95" customHeight="1" x14ac:dyDescent="0.3">
      <c r="A31" s="304" t="s">
        <v>811</v>
      </c>
      <c r="B31" s="304"/>
      <c r="C31" s="304"/>
      <c r="D31" s="304"/>
      <c r="E31" s="304"/>
      <c r="F31" s="304"/>
      <c r="G31" s="304"/>
      <c r="H31" s="304"/>
      <c r="I31" s="304"/>
      <c r="J31" s="304"/>
    </row>
    <row r="32" spans="1:10" ht="24.95" customHeight="1" x14ac:dyDescent="0.25">
      <c r="A32" s="91" t="s">
        <v>505</v>
      </c>
      <c r="B32" s="79" t="s">
        <v>624</v>
      </c>
      <c r="C32" s="194" t="s">
        <v>812</v>
      </c>
      <c r="D32" s="195" t="s">
        <v>813</v>
      </c>
      <c r="E32" s="79" t="s">
        <v>24</v>
      </c>
      <c r="F32" s="188" t="s">
        <v>285</v>
      </c>
      <c r="G32" s="178" t="s">
        <v>242</v>
      </c>
      <c r="H32" s="195" t="s">
        <v>777</v>
      </c>
      <c r="I32" s="231" t="s">
        <v>858</v>
      </c>
      <c r="J32" s="227"/>
    </row>
    <row r="33" spans="1:10" ht="24.95" customHeight="1" x14ac:dyDescent="0.25">
      <c r="A33" s="91" t="s">
        <v>636</v>
      </c>
      <c r="B33" s="91" t="s">
        <v>637</v>
      </c>
      <c r="C33" s="179" t="str">
        <f t="shared" ref="C33:E33" si="9">C35</f>
        <v>054</v>
      </c>
      <c r="D33" s="92" t="str">
        <f t="shared" si="9"/>
        <v>Mathematics and statistics</v>
      </c>
      <c r="E33" s="79" t="str">
        <f t="shared" si="9"/>
        <v>B</v>
      </c>
      <c r="F33" s="178" t="str">
        <f>F4</f>
        <v>1 May</v>
      </c>
      <c r="G33" s="178" t="str">
        <f>G4</f>
        <v>1 October</v>
      </c>
      <c r="H33" s="195" t="str">
        <f>H4</f>
        <v>English</v>
      </c>
      <c r="I33" s="192" t="s">
        <v>638</v>
      </c>
      <c r="J33" s="176" t="s">
        <v>1246</v>
      </c>
    </row>
    <row r="34" spans="1:10" s="197" customFormat="1" ht="24.95" customHeight="1" x14ac:dyDescent="0.25">
      <c r="A34" s="91" t="s">
        <v>56</v>
      </c>
      <c r="B34" s="178" t="s">
        <v>283</v>
      </c>
      <c r="C34" s="194" t="s">
        <v>812</v>
      </c>
      <c r="D34" s="195" t="s">
        <v>813</v>
      </c>
      <c r="E34" s="79" t="s">
        <v>24</v>
      </c>
      <c r="F34" s="178" t="s">
        <v>285</v>
      </c>
      <c r="G34" s="178" t="s">
        <v>251</v>
      </c>
      <c r="H34" s="195" t="s">
        <v>814</v>
      </c>
      <c r="I34" s="192" t="s">
        <v>815</v>
      </c>
      <c r="J34" s="196"/>
    </row>
    <row r="35" spans="1:10" ht="24.95" customHeight="1" x14ac:dyDescent="0.25">
      <c r="A35" s="91" t="s">
        <v>75</v>
      </c>
      <c r="B35" s="79" t="s">
        <v>647</v>
      </c>
      <c r="C35" s="194" t="s">
        <v>812</v>
      </c>
      <c r="D35" s="195" t="s">
        <v>813</v>
      </c>
      <c r="E35" s="79" t="s">
        <v>24</v>
      </c>
      <c r="F35" s="178" t="s">
        <v>388</v>
      </c>
      <c r="G35" s="178" t="s">
        <v>314</v>
      </c>
      <c r="H35" s="195" t="s">
        <v>816</v>
      </c>
      <c r="I35" s="192" t="s">
        <v>817</v>
      </c>
      <c r="J35" s="198"/>
    </row>
    <row r="36" spans="1:10" ht="24.95" customHeight="1" x14ac:dyDescent="0.25">
      <c r="A36" s="81" t="s">
        <v>75</v>
      </c>
      <c r="B36" s="174" t="s">
        <v>779</v>
      </c>
      <c r="C36" s="199" t="s">
        <v>818</v>
      </c>
      <c r="D36" s="200" t="str">
        <f>VLOOKUP(C36,Study_Name,2,1)</f>
        <v>Mathematics and statistics</v>
      </c>
      <c r="E36" s="201" t="s">
        <v>24</v>
      </c>
      <c r="F36" s="174" t="s">
        <v>250</v>
      </c>
      <c r="G36" s="174" t="s">
        <v>242</v>
      </c>
      <c r="H36" s="202" t="s">
        <v>370</v>
      </c>
      <c r="I36" s="233" t="s">
        <v>819</v>
      </c>
      <c r="J36" s="177" t="s">
        <v>290</v>
      </c>
    </row>
    <row r="37" spans="1:10" ht="24.95" customHeight="1" x14ac:dyDescent="0.25">
      <c r="A37" s="91" t="s">
        <v>297</v>
      </c>
      <c r="B37" s="203" t="s">
        <v>599</v>
      </c>
      <c r="C37" s="204" t="s">
        <v>818</v>
      </c>
      <c r="D37" s="158" t="str">
        <f>VLOOKUP(C37,Study_Name,2,1)</f>
        <v>Mathematics and statistics</v>
      </c>
      <c r="E37" s="205" t="s">
        <v>24</v>
      </c>
      <c r="F37" s="178" t="s">
        <v>300</v>
      </c>
      <c r="G37" s="178" t="s">
        <v>85</v>
      </c>
      <c r="H37" s="206" t="s">
        <v>820</v>
      </c>
      <c r="I37" s="236" t="s">
        <v>821</v>
      </c>
      <c r="J37" s="198"/>
    </row>
    <row r="38" spans="1:10" ht="24.95" customHeight="1" x14ac:dyDescent="0.25">
      <c r="A38" s="91" t="s">
        <v>75</v>
      </c>
      <c r="B38" s="178" t="s">
        <v>444</v>
      </c>
      <c r="C38" s="204" t="s">
        <v>818</v>
      </c>
      <c r="D38" s="158" t="str">
        <f>VLOOKUP(C38,Study_Name,2,1)</f>
        <v>Mathematics and statistics</v>
      </c>
      <c r="E38" s="207" t="s">
        <v>24</v>
      </c>
      <c r="F38" s="178" t="s">
        <v>250</v>
      </c>
      <c r="G38" s="178" t="s">
        <v>251</v>
      </c>
      <c r="H38" s="206" t="s">
        <v>507</v>
      </c>
      <c r="I38" s="236" t="s">
        <v>822</v>
      </c>
      <c r="J38" s="198"/>
    </row>
    <row r="39" spans="1:10" s="197" customFormat="1" ht="24.95" customHeight="1" x14ac:dyDescent="0.25">
      <c r="A39" s="93" t="s">
        <v>223</v>
      </c>
      <c r="B39" s="181" t="s">
        <v>224</v>
      </c>
      <c r="C39" s="182" t="str">
        <f t="shared" ref="C39:D39" si="10">C37</f>
        <v>0541</v>
      </c>
      <c r="D39" s="183" t="str">
        <f t="shared" si="10"/>
        <v>Mathematics and statistics</v>
      </c>
      <c r="E39" s="184" t="s">
        <v>24</v>
      </c>
      <c r="F39" s="175" t="str">
        <f t="shared" ref="F39:H40" si="11">F8</f>
        <v>30 April</v>
      </c>
      <c r="G39" s="175" t="str">
        <f t="shared" si="11"/>
        <v>31 October</v>
      </c>
      <c r="H39" s="175" t="str">
        <f t="shared" si="11"/>
        <v>English B2</v>
      </c>
      <c r="I39" s="230" t="s">
        <v>227</v>
      </c>
      <c r="J39" s="185" t="s">
        <v>228</v>
      </c>
    </row>
    <row r="40" spans="1:10" s="197" customFormat="1" ht="24.95" customHeight="1" x14ac:dyDescent="0.25">
      <c r="A40" s="93" t="s">
        <v>223</v>
      </c>
      <c r="B40" s="181" t="s">
        <v>225</v>
      </c>
      <c r="C40" s="182" t="str">
        <f t="shared" ref="C40:D40" si="12">C39</f>
        <v>0541</v>
      </c>
      <c r="D40" s="183" t="str">
        <f t="shared" si="12"/>
        <v>Mathematics and statistics</v>
      </c>
      <c r="E40" s="184" t="s">
        <v>24</v>
      </c>
      <c r="F40" s="175" t="str">
        <f t="shared" si="11"/>
        <v>20 May</v>
      </c>
      <c r="G40" s="175" t="str">
        <f t="shared" si="11"/>
        <v>19 November</v>
      </c>
      <c r="H40" s="175" t="str">
        <f t="shared" si="11"/>
        <v>English B2</v>
      </c>
      <c r="I40" s="230" t="s">
        <v>229</v>
      </c>
      <c r="J40" s="185"/>
    </row>
    <row r="41" spans="1:10" ht="24.95" customHeight="1" x14ac:dyDescent="0.25">
      <c r="A41" s="81" t="s">
        <v>191</v>
      </c>
      <c r="B41" s="174" t="s">
        <v>722</v>
      </c>
      <c r="C41" s="173" t="s">
        <v>812</v>
      </c>
      <c r="D41" s="175" t="s">
        <v>813</v>
      </c>
      <c r="E41" s="79" t="s">
        <v>24</v>
      </c>
      <c r="F41" s="79" t="s">
        <v>241</v>
      </c>
      <c r="G41" s="79" t="s">
        <v>251</v>
      </c>
      <c r="H41" s="195" t="s">
        <v>37</v>
      </c>
      <c r="I41" s="192" t="s">
        <v>823</v>
      </c>
      <c r="J41" s="198"/>
    </row>
    <row r="42" spans="1:10" ht="24.95" customHeight="1" x14ac:dyDescent="0.25">
      <c r="A42" s="91" t="s">
        <v>197</v>
      </c>
      <c r="B42" s="178" t="s">
        <v>790</v>
      </c>
      <c r="C42" s="204" t="s">
        <v>818</v>
      </c>
      <c r="D42" s="158" t="str">
        <f>VLOOKUP(C42,Study_Name,2,1)</f>
        <v>Mathematics and statistics</v>
      </c>
      <c r="E42" s="207" t="s">
        <v>24</v>
      </c>
      <c r="F42" s="178" t="s">
        <v>271</v>
      </c>
      <c r="G42" s="178" t="s">
        <v>272</v>
      </c>
      <c r="H42" s="206" t="s">
        <v>37</v>
      </c>
      <c r="I42" s="236" t="s">
        <v>824</v>
      </c>
      <c r="J42" s="198"/>
    </row>
    <row r="43" spans="1:10" ht="24.95" customHeight="1" x14ac:dyDescent="0.25">
      <c r="A43" s="91" t="s">
        <v>151</v>
      </c>
      <c r="B43" s="178" t="s">
        <v>153</v>
      </c>
      <c r="C43" s="208" t="s">
        <v>818</v>
      </c>
      <c r="D43" s="158" t="s">
        <v>825</v>
      </c>
      <c r="E43" s="209" t="s">
        <v>24</v>
      </c>
      <c r="F43" s="178" t="s">
        <v>113</v>
      </c>
      <c r="G43" s="178" t="s">
        <v>85</v>
      </c>
      <c r="H43" s="206" t="s">
        <v>37</v>
      </c>
      <c r="I43" s="236" t="s">
        <v>789</v>
      </c>
      <c r="J43" s="198"/>
    </row>
    <row r="44" spans="1:10" ht="24.95" customHeight="1" x14ac:dyDescent="0.25">
      <c r="A44" s="91" t="s">
        <v>119</v>
      </c>
      <c r="B44" s="210" t="s">
        <v>692</v>
      </c>
      <c r="C44" s="208" t="s">
        <v>812</v>
      </c>
      <c r="D44" s="158" t="str">
        <f>VLOOKUP(C44,Study_Name,2,1)</f>
        <v>Mathematics and statistics</v>
      </c>
      <c r="E44" s="207" t="s">
        <v>24</v>
      </c>
      <c r="F44" s="178" t="s">
        <v>285</v>
      </c>
      <c r="G44" s="178" t="s">
        <v>272</v>
      </c>
      <c r="H44" s="206" t="s">
        <v>826</v>
      </c>
      <c r="I44" s="236" t="s">
        <v>827</v>
      </c>
      <c r="J44" s="180"/>
    </row>
    <row r="45" spans="1:10" ht="24.95" customHeight="1" x14ac:dyDescent="0.3">
      <c r="A45" s="304" t="s">
        <v>828</v>
      </c>
      <c r="B45" s="304"/>
      <c r="C45" s="304"/>
      <c r="D45" s="304"/>
      <c r="E45" s="304"/>
      <c r="F45" s="304"/>
      <c r="G45" s="304"/>
      <c r="H45" s="304"/>
      <c r="I45" s="304"/>
      <c r="J45" s="304"/>
    </row>
    <row r="46" spans="1:10" s="197" customFormat="1" ht="24.95" customHeight="1" x14ac:dyDescent="0.25">
      <c r="A46" s="81" t="s">
        <v>505</v>
      </c>
      <c r="B46" s="173" t="s">
        <v>624</v>
      </c>
      <c r="C46" s="193" t="s">
        <v>812</v>
      </c>
      <c r="D46" s="175" t="s">
        <v>813</v>
      </c>
      <c r="E46" s="173" t="s">
        <v>392</v>
      </c>
      <c r="F46" s="178" t="s">
        <v>285</v>
      </c>
      <c r="G46" s="174" t="s">
        <v>242</v>
      </c>
      <c r="H46" s="175"/>
      <c r="I46" s="232" t="s">
        <v>858</v>
      </c>
      <c r="J46" s="177"/>
    </row>
    <row r="47" spans="1:10" ht="24.95" customHeight="1" x14ac:dyDescent="0.25">
      <c r="A47" s="91" t="s">
        <v>56</v>
      </c>
      <c r="B47" s="178" t="s">
        <v>283</v>
      </c>
      <c r="C47" s="194" t="s">
        <v>812</v>
      </c>
      <c r="D47" s="195" t="s">
        <v>813</v>
      </c>
      <c r="E47" s="79" t="s">
        <v>392</v>
      </c>
      <c r="F47" s="178" t="s">
        <v>285</v>
      </c>
      <c r="G47" s="178" t="s">
        <v>251</v>
      </c>
      <c r="H47" s="195" t="s">
        <v>814</v>
      </c>
      <c r="I47" s="228" t="s">
        <v>815</v>
      </c>
      <c r="J47" s="196"/>
    </row>
    <row r="48" spans="1:10" ht="24.95" customHeight="1" x14ac:dyDescent="0.25">
      <c r="A48" s="91" t="s">
        <v>56</v>
      </c>
      <c r="B48" s="178" t="s">
        <v>829</v>
      </c>
      <c r="C48" s="194">
        <v>54</v>
      </c>
      <c r="D48" s="195" t="s">
        <v>813</v>
      </c>
      <c r="E48" s="79" t="s">
        <v>392</v>
      </c>
      <c r="F48" s="178" t="s">
        <v>241</v>
      </c>
      <c r="G48" s="178" t="s">
        <v>337</v>
      </c>
      <c r="H48" s="195" t="s">
        <v>830</v>
      </c>
      <c r="I48" s="228" t="s">
        <v>831</v>
      </c>
      <c r="J48" s="196"/>
    </row>
    <row r="49" spans="1:10" ht="24.95" customHeight="1" x14ac:dyDescent="0.25">
      <c r="A49" s="91" t="s">
        <v>75</v>
      </c>
      <c r="B49" s="178" t="s">
        <v>369</v>
      </c>
      <c r="C49" s="194" t="s">
        <v>812</v>
      </c>
      <c r="D49" s="195" t="s">
        <v>813</v>
      </c>
      <c r="E49" s="79" t="s">
        <v>25</v>
      </c>
      <c r="F49" s="178" t="s">
        <v>250</v>
      </c>
      <c r="G49" s="178" t="s">
        <v>251</v>
      </c>
      <c r="H49" s="195" t="s">
        <v>370</v>
      </c>
      <c r="I49" s="192" t="s">
        <v>832</v>
      </c>
      <c r="J49" s="180"/>
    </row>
    <row r="50" spans="1:10" ht="24.95" customHeight="1" x14ac:dyDescent="0.25">
      <c r="A50" s="91" t="s">
        <v>75</v>
      </c>
      <c r="B50" s="79" t="s">
        <v>647</v>
      </c>
      <c r="C50" s="194" t="s">
        <v>812</v>
      </c>
      <c r="D50" s="195" t="s">
        <v>813</v>
      </c>
      <c r="E50" s="79" t="s">
        <v>25</v>
      </c>
      <c r="F50" s="178" t="s">
        <v>388</v>
      </c>
      <c r="G50" s="178" t="s">
        <v>314</v>
      </c>
      <c r="H50" s="195" t="s">
        <v>816</v>
      </c>
      <c r="I50" s="228" t="s">
        <v>817</v>
      </c>
      <c r="J50" s="180"/>
    </row>
    <row r="51" spans="1:10" ht="24.95" customHeight="1" x14ac:dyDescent="0.25">
      <c r="A51" s="81" t="s">
        <v>75</v>
      </c>
      <c r="B51" s="174" t="s">
        <v>779</v>
      </c>
      <c r="C51" s="199" t="s">
        <v>818</v>
      </c>
      <c r="D51" s="200" t="str">
        <f>VLOOKUP(C51,Study_Name,2,1)</f>
        <v>Mathematics and statistics</v>
      </c>
      <c r="E51" s="201" t="s">
        <v>392</v>
      </c>
      <c r="F51" s="174" t="s">
        <v>250</v>
      </c>
      <c r="G51" s="174" t="s">
        <v>242</v>
      </c>
      <c r="H51" s="202" t="s">
        <v>370</v>
      </c>
      <c r="I51" s="233" t="s">
        <v>819</v>
      </c>
      <c r="J51" s="177" t="s">
        <v>290</v>
      </c>
    </row>
    <row r="52" spans="1:10" ht="24.95" customHeight="1" x14ac:dyDescent="0.25">
      <c r="A52" s="91" t="s">
        <v>297</v>
      </c>
      <c r="B52" s="203" t="s">
        <v>599</v>
      </c>
      <c r="C52" s="204" t="s">
        <v>818</v>
      </c>
      <c r="D52" s="158" t="str">
        <f>VLOOKUP(C52,Study_Name,2,1)</f>
        <v>Mathematics and statistics</v>
      </c>
      <c r="E52" s="205" t="s">
        <v>25</v>
      </c>
      <c r="F52" s="178" t="s">
        <v>300</v>
      </c>
      <c r="G52" s="178" t="s">
        <v>85</v>
      </c>
      <c r="H52" s="206" t="s">
        <v>820</v>
      </c>
      <c r="I52" s="229" t="s">
        <v>821</v>
      </c>
      <c r="J52" s="198"/>
    </row>
    <row r="53" spans="1:10" ht="24.95" customHeight="1" x14ac:dyDescent="0.25">
      <c r="A53" s="81" t="s">
        <v>191</v>
      </c>
      <c r="B53" s="174" t="s">
        <v>722</v>
      </c>
      <c r="C53" s="173" t="s">
        <v>812</v>
      </c>
      <c r="D53" s="175" t="s">
        <v>813</v>
      </c>
      <c r="E53" s="79" t="s">
        <v>392</v>
      </c>
      <c r="F53" s="79" t="s">
        <v>241</v>
      </c>
      <c r="G53" s="79" t="s">
        <v>251</v>
      </c>
      <c r="H53" s="195" t="s">
        <v>833</v>
      </c>
      <c r="I53" s="186" t="s">
        <v>834</v>
      </c>
      <c r="J53" s="198"/>
    </row>
    <row r="54" spans="1:10" ht="24.95" customHeight="1" x14ac:dyDescent="0.25">
      <c r="A54" s="91" t="s">
        <v>197</v>
      </c>
      <c r="B54" s="178" t="s">
        <v>790</v>
      </c>
      <c r="C54" s="204" t="s">
        <v>818</v>
      </c>
      <c r="D54" s="158" t="str">
        <f>VLOOKUP(C54,Study_Name,2,1)</f>
        <v>Mathematics and statistics</v>
      </c>
      <c r="E54" s="207" t="s">
        <v>392</v>
      </c>
      <c r="F54" s="178" t="s">
        <v>271</v>
      </c>
      <c r="G54" s="178" t="s">
        <v>272</v>
      </c>
      <c r="H54" s="206" t="s">
        <v>37</v>
      </c>
      <c r="I54" s="229" t="s">
        <v>824</v>
      </c>
      <c r="J54" s="198"/>
    </row>
    <row r="55" spans="1:10" s="211" customFormat="1" ht="24.95" customHeight="1" x14ac:dyDescent="0.25">
      <c r="A55" s="91" t="s">
        <v>407</v>
      </c>
      <c r="B55" s="178" t="s">
        <v>835</v>
      </c>
      <c r="C55" s="204" t="s">
        <v>812</v>
      </c>
      <c r="D55" s="158" t="str">
        <f>VLOOKUP(C55,Study_Name,2,1)</f>
        <v>Mathematics and statistics</v>
      </c>
      <c r="E55" s="207" t="s">
        <v>25</v>
      </c>
      <c r="F55" s="178" t="s">
        <v>836</v>
      </c>
      <c r="G55" s="178" t="s">
        <v>277</v>
      </c>
      <c r="H55" s="206" t="s">
        <v>37</v>
      </c>
      <c r="I55" s="229" t="s">
        <v>837</v>
      </c>
      <c r="J55" s="198"/>
    </row>
    <row r="56" spans="1:10" s="211" customFormat="1" ht="24.95" customHeight="1" x14ac:dyDescent="0.25">
      <c r="A56" s="91" t="s">
        <v>119</v>
      </c>
      <c r="B56" s="210" t="s">
        <v>692</v>
      </c>
      <c r="C56" s="208" t="s">
        <v>812</v>
      </c>
      <c r="D56" s="158" t="str">
        <f>VLOOKUP(C56,Study_Name,2,1)</f>
        <v>Mathematics and statistics</v>
      </c>
      <c r="E56" s="207" t="s">
        <v>392</v>
      </c>
      <c r="F56" s="178" t="s">
        <v>285</v>
      </c>
      <c r="G56" s="178" t="s">
        <v>272</v>
      </c>
      <c r="H56" s="206" t="s">
        <v>826</v>
      </c>
      <c r="I56" s="229" t="s">
        <v>827</v>
      </c>
      <c r="J56" s="180"/>
    </row>
    <row r="57" spans="1:10" s="211" customFormat="1" ht="24.95" customHeight="1" x14ac:dyDescent="0.3">
      <c r="A57" s="301" t="s">
        <v>838</v>
      </c>
      <c r="B57" s="302"/>
      <c r="C57" s="302"/>
      <c r="D57" s="302"/>
      <c r="E57" s="302"/>
      <c r="F57" s="302"/>
      <c r="G57" s="302"/>
      <c r="H57" s="302"/>
      <c r="I57" s="302"/>
      <c r="J57" s="303"/>
    </row>
    <row r="58" spans="1:10" ht="24.95" customHeight="1" x14ac:dyDescent="0.25">
      <c r="A58" s="81" t="s">
        <v>636</v>
      </c>
      <c r="B58" s="81" t="s">
        <v>637</v>
      </c>
      <c r="C58" s="171" t="str">
        <f t="shared" ref="C58:E58" si="13">C60</f>
        <v>053</v>
      </c>
      <c r="D58" s="172" t="str">
        <f t="shared" si="13"/>
        <v>Physical science</v>
      </c>
      <c r="E58" s="173" t="str">
        <f t="shared" si="13"/>
        <v>B</v>
      </c>
      <c r="F58" s="174" t="str">
        <f t="shared" ref="F58:H58" si="14">F33</f>
        <v>1 May</v>
      </c>
      <c r="G58" s="174" t="str">
        <f t="shared" si="14"/>
        <v>1 October</v>
      </c>
      <c r="H58" s="175" t="str">
        <f t="shared" si="14"/>
        <v>English</v>
      </c>
      <c r="I58" s="237" t="s">
        <v>638</v>
      </c>
      <c r="J58" s="176" t="s">
        <v>1246</v>
      </c>
    </row>
    <row r="59" spans="1:10" ht="24.95" customHeight="1" x14ac:dyDescent="0.25">
      <c r="A59" s="91" t="s">
        <v>151</v>
      </c>
      <c r="B59" s="178" t="s">
        <v>153</v>
      </c>
      <c r="C59" s="208" t="s">
        <v>839</v>
      </c>
      <c r="D59" s="158" t="s">
        <v>840</v>
      </c>
      <c r="E59" s="209" t="s">
        <v>24</v>
      </c>
      <c r="F59" s="178" t="s">
        <v>113</v>
      </c>
      <c r="G59" s="178" t="s">
        <v>85</v>
      </c>
      <c r="H59" s="206" t="s">
        <v>37</v>
      </c>
      <c r="I59" s="236" t="s">
        <v>841</v>
      </c>
      <c r="J59" s="180"/>
    </row>
    <row r="60" spans="1:10" ht="24.95" customHeight="1" x14ac:dyDescent="0.25">
      <c r="A60" s="91" t="s">
        <v>297</v>
      </c>
      <c r="B60" s="178" t="s">
        <v>510</v>
      </c>
      <c r="C60" s="204" t="s">
        <v>782</v>
      </c>
      <c r="D60" s="158" t="s">
        <v>842</v>
      </c>
      <c r="E60" s="205" t="s">
        <v>24</v>
      </c>
      <c r="F60" s="178" t="s">
        <v>300</v>
      </c>
      <c r="G60" s="178" t="s">
        <v>85</v>
      </c>
      <c r="H60" s="206" t="s">
        <v>843</v>
      </c>
      <c r="I60" s="236" t="s">
        <v>797</v>
      </c>
      <c r="J60" s="212" t="s">
        <v>844</v>
      </c>
    </row>
    <row r="61" spans="1:10" ht="24.95" customHeight="1" x14ac:dyDescent="0.25">
      <c r="A61" s="91" t="s">
        <v>197</v>
      </c>
      <c r="B61" s="178" t="s">
        <v>790</v>
      </c>
      <c r="C61" s="204" t="s">
        <v>775</v>
      </c>
      <c r="D61" s="158" t="str">
        <f>VLOOKUP(C61,Study_Name,2,1)</f>
        <v>Physics</v>
      </c>
      <c r="E61" s="207" t="s">
        <v>24</v>
      </c>
      <c r="F61" s="178" t="s">
        <v>271</v>
      </c>
      <c r="G61" s="178" t="s">
        <v>272</v>
      </c>
      <c r="H61" s="206" t="s">
        <v>37</v>
      </c>
      <c r="I61" s="229" t="s">
        <v>845</v>
      </c>
      <c r="J61" s="180"/>
    </row>
    <row r="62" spans="1:10" ht="24.95" customHeight="1" x14ac:dyDescent="0.25">
      <c r="A62" s="81" t="s">
        <v>234</v>
      </c>
      <c r="B62" s="174" t="s">
        <v>479</v>
      </c>
      <c r="C62" s="213" t="str">
        <f t="shared" ref="C62:E62" si="15">C65</f>
        <v>053</v>
      </c>
      <c r="D62" s="214" t="str">
        <f t="shared" si="15"/>
        <v>Physical sciences</v>
      </c>
      <c r="E62" s="213" t="str">
        <f t="shared" si="15"/>
        <v>B</v>
      </c>
      <c r="F62" s="174" t="str">
        <f>'[2]MIDF - FMED'!H114</f>
        <v>15 April</v>
      </c>
      <c r="G62" s="174" t="str">
        <f>'[2]MIDF - FMED'!I114</f>
        <v>31 October</v>
      </c>
      <c r="H62" s="202" t="str">
        <f>'[2]MIDF - FMED'!J114</f>
        <v>English B1</v>
      </c>
      <c r="I62" s="233" t="s">
        <v>416</v>
      </c>
      <c r="J62" s="177"/>
    </row>
    <row r="63" spans="1:10" ht="24.95" customHeight="1" x14ac:dyDescent="0.25">
      <c r="A63" s="81" t="s">
        <v>75</v>
      </c>
      <c r="B63" s="81" t="s">
        <v>774</v>
      </c>
      <c r="C63" s="81" t="s">
        <v>775</v>
      </c>
      <c r="D63" s="172" t="s">
        <v>776</v>
      </c>
      <c r="E63" s="173" t="s">
        <v>24</v>
      </c>
      <c r="F63" s="81" t="s">
        <v>250</v>
      </c>
      <c r="G63" s="81" t="s">
        <v>251</v>
      </c>
      <c r="H63" s="175" t="s">
        <v>215</v>
      </c>
      <c r="I63" s="186" t="s">
        <v>778</v>
      </c>
      <c r="J63" s="177"/>
    </row>
    <row r="64" spans="1:10" ht="24.95" customHeight="1" x14ac:dyDescent="0.25">
      <c r="A64" s="81" t="s">
        <v>75</v>
      </c>
      <c r="B64" s="174" t="s">
        <v>779</v>
      </c>
      <c r="C64" s="199" t="s">
        <v>775</v>
      </c>
      <c r="D64" s="200" t="str">
        <f>VLOOKUP(C64,Study_Name,2,1)</f>
        <v>Physics</v>
      </c>
      <c r="E64" s="201" t="s">
        <v>24</v>
      </c>
      <c r="F64" s="174" t="s">
        <v>250</v>
      </c>
      <c r="G64" s="174" t="s">
        <v>242</v>
      </c>
      <c r="H64" s="202" t="s">
        <v>370</v>
      </c>
      <c r="I64" s="233" t="s">
        <v>846</v>
      </c>
      <c r="J64" s="177" t="s">
        <v>290</v>
      </c>
    </row>
    <row r="65" spans="1:10" ht="24.95" customHeight="1" x14ac:dyDescent="0.25">
      <c r="A65" s="93" t="s">
        <v>129</v>
      </c>
      <c r="B65" s="181" t="s">
        <v>781</v>
      </c>
      <c r="C65" s="215" t="s">
        <v>782</v>
      </c>
      <c r="D65" s="216" t="str">
        <f>VLOOKUP(C65,Study_Name,2,1)</f>
        <v>Physical sciences</v>
      </c>
      <c r="E65" s="217" t="s">
        <v>24</v>
      </c>
      <c r="F65" s="175" t="s">
        <v>205</v>
      </c>
      <c r="G65" s="175" t="s">
        <v>205</v>
      </c>
      <c r="H65" s="175" t="s">
        <v>205</v>
      </c>
      <c r="I65" s="228" t="s">
        <v>783</v>
      </c>
      <c r="J65" s="185"/>
    </row>
    <row r="66" spans="1:10" ht="24.95" customHeight="1" x14ac:dyDescent="0.25">
      <c r="A66" s="93" t="s">
        <v>223</v>
      </c>
      <c r="B66" s="181" t="s">
        <v>225</v>
      </c>
      <c r="C66" s="182" t="str">
        <f t="shared" ref="C66:D66" si="16">C65</f>
        <v>053</v>
      </c>
      <c r="D66" s="183" t="str">
        <f t="shared" si="16"/>
        <v>Physical sciences</v>
      </c>
      <c r="E66" s="184" t="s">
        <v>24</v>
      </c>
      <c r="F66" s="175" t="str">
        <f>'[3]EVF - SEB'!H97</f>
        <v>20 May</v>
      </c>
      <c r="G66" s="175" t="str">
        <f>'[3]EVF - SEB'!I97</f>
        <v>19 November</v>
      </c>
      <c r="H66" s="175" t="str">
        <f>'[3]EVF - SEB'!J97</f>
        <v>English B2</v>
      </c>
      <c r="I66" s="230" t="s">
        <v>229</v>
      </c>
      <c r="J66" s="185"/>
    </row>
    <row r="67" spans="1:10" ht="24.95" customHeight="1" x14ac:dyDescent="0.25">
      <c r="A67" s="93" t="s">
        <v>223</v>
      </c>
      <c r="B67" s="181" t="s">
        <v>224</v>
      </c>
      <c r="C67" s="182" t="str">
        <f t="shared" ref="C67:D67" si="17">C65</f>
        <v>053</v>
      </c>
      <c r="D67" s="183" t="str">
        <f t="shared" si="17"/>
        <v>Physical sciences</v>
      </c>
      <c r="E67" s="184" t="s">
        <v>24</v>
      </c>
      <c r="F67" s="175" t="str">
        <f>'[2]EVF - SEB'!H87</f>
        <v>30 April</v>
      </c>
      <c r="G67" s="175" t="str">
        <f>'[2]EVF - SEB'!I87</f>
        <v>31 October</v>
      </c>
      <c r="H67" s="175" t="str">
        <f>'[2]EVF - SEB'!J87</f>
        <v>English B2</v>
      </c>
      <c r="I67" s="230" t="s">
        <v>227</v>
      </c>
      <c r="J67" s="185" t="s">
        <v>228</v>
      </c>
    </row>
    <row r="68" spans="1:10" ht="24.95" customHeight="1" x14ac:dyDescent="0.25">
      <c r="A68" s="93" t="s">
        <v>253</v>
      </c>
      <c r="B68" s="181" t="s">
        <v>474</v>
      </c>
      <c r="C68" s="182" t="str">
        <f t="shared" ref="C68:E68" si="18">C65</f>
        <v>053</v>
      </c>
      <c r="D68" s="183" t="str">
        <f t="shared" si="18"/>
        <v>Physical sciences</v>
      </c>
      <c r="E68" s="184" t="str">
        <f t="shared" si="18"/>
        <v>B</v>
      </c>
      <c r="F68" s="175" t="str">
        <f t="shared" ref="F68:H68" si="19">F10</f>
        <v>7 July</v>
      </c>
      <c r="G68" s="175" t="str">
        <f t="shared" si="19"/>
        <v>25 November</v>
      </c>
      <c r="H68" s="175" t="str">
        <f t="shared" si="19"/>
        <v>English/Spanish B2</v>
      </c>
      <c r="I68" s="230" t="s">
        <v>784</v>
      </c>
      <c r="J68" s="185"/>
    </row>
    <row r="69" spans="1:10" ht="24.95" customHeight="1" x14ac:dyDescent="0.25">
      <c r="A69" s="91" t="s">
        <v>151</v>
      </c>
      <c r="B69" s="178" t="s">
        <v>428</v>
      </c>
      <c r="C69" s="199" t="s">
        <v>839</v>
      </c>
      <c r="D69" s="200" t="s">
        <v>847</v>
      </c>
      <c r="E69" s="201" t="s">
        <v>24</v>
      </c>
      <c r="F69" s="220" t="s">
        <v>785</v>
      </c>
      <c r="G69" s="220" t="s">
        <v>785</v>
      </c>
      <c r="H69" s="202" t="s">
        <v>424</v>
      </c>
      <c r="I69" s="233" t="s">
        <v>786</v>
      </c>
      <c r="J69" s="22" t="s">
        <v>705</v>
      </c>
    </row>
    <row r="70" spans="1:10" ht="24.95" customHeight="1" x14ac:dyDescent="0.25">
      <c r="A70" s="91" t="s">
        <v>155</v>
      </c>
      <c r="B70" s="178" t="s">
        <v>529</v>
      </c>
      <c r="C70" s="208" t="s">
        <v>775</v>
      </c>
      <c r="D70" s="158" t="str">
        <f>VLOOKUP(C70,Study_Name,2,1)</f>
        <v>Physics</v>
      </c>
      <c r="E70" s="209" t="s">
        <v>24</v>
      </c>
      <c r="F70" s="178" t="s">
        <v>285</v>
      </c>
      <c r="G70" s="178" t="s">
        <v>251</v>
      </c>
      <c r="H70" s="206" t="s">
        <v>32</v>
      </c>
      <c r="I70" s="236" t="s">
        <v>848</v>
      </c>
      <c r="J70" s="180"/>
    </row>
    <row r="71" spans="1:10" ht="24.95" customHeight="1" x14ac:dyDescent="0.25">
      <c r="A71" s="91" t="s">
        <v>183</v>
      </c>
      <c r="B71" s="178" t="s">
        <v>849</v>
      </c>
      <c r="C71" s="204" t="s">
        <v>775</v>
      </c>
      <c r="D71" s="158" t="str">
        <f>VLOOKUP(C71,Study_Name,2,1)</f>
        <v>Physics</v>
      </c>
      <c r="E71" s="207" t="s">
        <v>24</v>
      </c>
      <c r="F71" s="178" t="s">
        <v>388</v>
      </c>
      <c r="G71" s="178" t="s">
        <v>389</v>
      </c>
      <c r="H71" s="206" t="s">
        <v>850</v>
      </c>
      <c r="I71" s="236" t="s">
        <v>851</v>
      </c>
      <c r="J71" s="180"/>
    </row>
    <row r="72" spans="1:10" ht="24.95" customHeight="1" x14ac:dyDescent="0.25">
      <c r="A72" s="81" t="s">
        <v>56</v>
      </c>
      <c r="B72" s="191" t="s">
        <v>803</v>
      </c>
      <c r="C72" s="199" t="s">
        <v>775</v>
      </c>
      <c r="D72" s="200" t="str">
        <f>VLOOKUP(C72,Study_Name,2,1)</f>
        <v>Physics</v>
      </c>
      <c r="E72" s="201" t="s">
        <v>24</v>
      </c>
      <c r="F72" s="174" t="s">
        <v>322</v>
      </c>
      <c r="G72" s="174" t="s">
        <v>251</v>
      </c>
      <c r="H72" s="202" t="s">
        <v>37</v>
      </c>
      <c r="I72" s="238" t="s">
        <v>852</v>
      </c>
      <c r="J72" s="218"/>
    </row>
    <row r="73" spans="1:10" ht="24.95" customHeight="1" x14ac:dyDescent="0.25">
      <c r="A73" s="91" t="s">
        <v>29</v>
      </c>
      <c r="B73" s="91" t="s">
        <v>794</v>
      </c>
      <c r="C73" s="204" t="s">
        <v>775</v>
      </c>
      <c r="D73" s="158" t="str">
        <f>VLOOKUP(C73,Study_Name,2,1)</f>
        <v>Physics</v>
      </c>
      <c r="E73" s="207" t="s">
        <v>24</v>
      </c>
      <c r="F73" s="178" t="s">
        <v>307</v>
      </c>
      <c r="G73" s="178" t="s">
        <v>272</v>
      </c>
      <c r="H73" s="219" t="s">
        <v>32</v>
      </c>
      <c r="I73" s="228" t="s">
        <v>795</v>
      </c>
      <c r="J73" s="180"/>
    </row>
    <row r="74" spans="1:10" ht="24.95" customHeight="1" x14ac:dyDescent="0.3">
      <c r="A74" s="301" t="s">
        <v>853</v>
      </c>
      <c r="B74" s="302"/>
      <c r="C74" s="302"/>
      <c r="D74" s="302"/>
      <c r="E74" s="302"/>
      <c r="F74" s="302"/>
      <c r="G74" s="302"/>
      <c r="H74" s="302"/>
      <c r="I74" s="302"/>
      <c r="J74" s="303"/>
    </row>
    <row r="75" spans="1:10" ht="24.95" customHeight="1" x14ac:dyDescent="0.25">
      <c r="A75" s="79" t="s">
        <v>297</v>
      </c>
      <c r="B75" s="178" t="s">
        <v>510</v>
      </c>
      <c r="C75" s="204" t="s">
        <v>782</v>
      </c>
      <c r="D75" s="158" t="s">
        <v>842</v>
      </c>
      <c r="E75" s="205" t="s">
        <v>25</v>
      </c>
      <c r="F75" s="178" t="s">
        <v>300</v>
      </c>
      <c r="G75" s="178" t="s">
        <v>85</v>
      </c>
      <c r="H75" s="206" t="s">
        <v>843</v>
      </c>
      <c r="I75" s="236" t="s">
        <v>797</v>
      </c>
      <c r="J75" s="212" t="s">
        <v>854</v>
      </c>
    </row>
    <row r="76" spans="1:10" ht="24.95" customHeight="1" x14ac:dyDescent="0.25">
      <c r="A76" s="91" t="s">
        <v>197</v>
      </c>
      <c r="B76" s="178" t="s">
        <v>790</v>
      </c>
      <c r="C76" s="204" t="s">
        <v>775</v>
      </c>
      <c r="D76" s="158" t="str">
        <f>VLOOKUP(C76,Study_Name,2,1)</f>
        <v>Physics</v>
      </c>
      <c r="E76" s="207" t="s">
        <v>392</v>
      </c>
      <c r="F76" s="178" t="s">
        <v>271</v>
      </c>
      <c r="G76" s="178" t="s">
        <v>272</v>
      </c>
      <c r="H76" s="206" t="s">
        <v>37</v>
      </c>
      <c r="I76" s="236" t="s">
        <v>845</v>
      </c>
      <c r="J76" s="180"/>
    </row>
    <row r="77" spans="1:10" ht="24.95" customHeight="1" x14ac:dyDescent="0.25">
      <c r="A77" s="81" t="s">
        <v>75</v>
      </c>
      <c r="B77" s="81" t="s">
        <v>774</v>
      </c>
      <c r="C77" s="81" t="s">
        <v>775</v>
      </c>
      <c r="D77" s="172" t="s">
        <v>776</v>
      </c>
      <c r="E77" s="173" t="s">
        <v>392</v>
      </c>
      <c r="F77" s="81" t="s">
        <v>250</v>
      </c>
      <c r="G77" s="81" t="s">
        <v>251</v>
      </c>
      <c r="H77" s="175" t="s">
        <v>215</v>
      </c>
      <c r="I77" s="186" t="s">
        <v>778</v>
      </c>
      <c r="J77" s="177"/>
    </row>
    <row r="78" spans="1:10" ht="24.95" customHeight="1" x14ac:dyDescent="0.25">
      <c r="A78" s="81" t="s">
        <v>75</v>
      </c>
      <c r="B78" s="174" t="s">
        <v>779</v>
      </c>
      <c r="C78" s="199" t="s">
        <v>775</v>
      </c>
      <c r="D78" s="200" t="str">
        <f>VLOOKUP(C78,Study_Name,2,1)</f>
        <v>Physics</v>
      </c>
      <c r="E78" s="201" t="s">
        <v>392</v>
      </c>
      <c r="F78" s="174" t="s">
        <v>250</v>
      </c>
      <c r="G78" s="174" t="s">
        <v>242</v>
      </c>
      <c r="H78" s="202" t="s">
        <v>370</v>
      </c>
      <c r="I78" s="238" t="s">
        <v>846</v>
      </c>
      <c r="J78" s="177" t="s">
        <v>290</v>
      </c>
    </row>
    <row r="79" spans="1:10" ht="24.95" customHeight="1" x14ac:dyDescent="0.25">
      <c r="A79" s="81" t="s">
        <v>799</v>
      </c>
      <c r="B79" s="174" t="s">
        <v>800</v>
      </c>
      <c r="C79" s="171" t="str">
        <f t="shared" ref="C79:D79" si="20">C80</f>
        <v>053</v>
      </c>
      <c r="D79" s="172" t="str">
        <f t="shared" si="20"/>
        <v>Physical science</v>
      </c>
      <c r="E79" s="173" t="s">
        <v>801</v>
      </c>
      <c r="F79" s="174" t="str">
        <f t="shared" ref="F79:H79" si="21">F21</f>
        <v>1 June</v>
      </c>
      <c r="G79" s="174" t="str">
        <f t="shared" si="21"/>
        <v>1 December</v>
      </c>
      <c r="H79" s="172" t="str">
        <f t="shared" si="21"/>
        <v>English B2</v>
      </c>
      <c r="I79" s="186" t="s">
        <v>802</v>
      </c>
      <c r="J79" s="177"/>
    </row>
    <row r="80" spans="1:10" ht="24.95" customHeight="1" x14ac:dyDescent="0.25">
      <c r="A80" s="91" t="s">
        <v>129</v>
      </c>
      <c r="B80" s="178" t="s">
        <v>781</v>
      </c>
      <c r="C80" s="208" t="s">
        <v>782</v>
      </c>
      <c r="D80" s="158" t="s">
        <v>842</v>
      </c>
      <c r="E80" s="207" t="s">
        <v>392</v>
      </c>
      <c r="F80" s="175" t="s">
        <v>777</v>
      </c>
      <c r="G80" s="175" t="s">
        <v>777</v>
      </c>
      <c r="H80" s="175" t="s">
        <v>777</v>
      </c>
      <c r="I80" s="236" t="s">
        <v>783</v>
      </c>
      <c r="J80" s="180"/>
    </row>
    <row r="81" spans="1:10" ht="24.95" customHeight="1" x14ac:dyDescent="0.25">
      <c r="A81" s="91" t="s">
        <v>151</v>
      </c>
      <c r="B81" s="178" t="s">
        <v>428</v>
      </c>
      <c r="C81" s="199" t="s">
        <v>839</v>
      </c>
      <c r="D81" s="200" t="s">
        <v>847</v>
      </c>
      <c r="E81" s="201" t="s">
        <v>24</v>
      </c>
      <c r="F81" s="220" t="s">
        <v>785</v>
      </c>
      <c r="G81" s="220" t="s">
        <v>785</v>
      </c>
      <c r="H81" s="202" t="s">
        <v>424</v>
      </c>
      <c r="I81" s="238" t="s">
        <v>786</v>
      </c>
      <c r="J81" s="22" t="s">
        <v>705</v>
      </c>
    </row>
    <row r="82" spans="1:10" ht="24.95" customHeight="1" x14ac:dyDescent="0.25">
      <c r="A82" s="91" t="s">
        <v>155</v>
      </c>
      <c r="B82" s="178" t="s">
        <v>529</v>
      </c>
      <c r="C82" s="208" t="s">
        <v>775</v>
      </c>
      <c r="D82" s="158" t="str">
        <f>VLOOKUP(C82,Study_Name,2,1)</f>
        <v>Physics</v>
      </c>
      <c r="E82" s="209" t="s">
        <v>855</v>
      </c>
      <c r="F82" s="178" t="s">
        <v>285</v>
      </c>
      <c r="G82" s="178" t="s">
        <v>251</v>
      </c>
      <c r="H82" s="206" t="s">
        <v>32</v>
      </c>
      <c r="I82" s="236" t="s">
        <v>856</v>
      </c>
      <c r="J82" s="180"/>
    </row>
    <row r="83" spans="1:10" ht="24.95" customHeight="1" x14ac:dyDescent="0.25">
      <c r="A83" s="91" t="s">
        <v>183</v>
      </c>
      <c r="B83" s="178" t="s">
        <v>849</v>
      </c>
      <c r="C83" s="204" t="s">
        <v>775</v>
      </c>
      <c r="D83" s="158" t="str">
        <f>VLOOKUP(C83,Study_Name,2,1)</f>
        <v>Physics</v>
      </c>
      <c r="E83" s="207" t="s">
        <v>25</v>
      </c>
      <c r="F83" s="178" t="s">
        <v>388</v>
      </c>
      <c r="G83" s="178" t="s">
        <v>389</v>
      </c>
      <c r="H83" s="206" t="s">
        <v>850</v>
      </c>
      <c r="I83" s="236" t="s">
        <v>857</v>
      </c>
      <c r="J83" s="180"/>
    </row>
    <row r="84" spans="1:10" ht="24.95" customHeight="1" x14ac:dyDescent="0.25">
      <c r="A84" s="81" t="s">
        <v>56</v>
      </c>
      <c r="B84" s="191" t="s">
        <v>803</v>
      </c>
      <c r="C84" s="199" t="s">
        <v>775</v>
      </c>
      <c r="D84" s="200" t="str">
        <f>VLOOKUP(C84,Study_Name,2,1)</f>
        <v>Physics</v>
      </c>
      <c r="E84" s="201" t="s">
        <v>25</v>
      </c>
      <c r="F84" s="174" t="s">
        <v>322</v>
      </c>
      <c r="G84" s="174" t="s">
        <v>251</v>
      </c>
      <c r="H84" s="221" t="s">
        <v>37</v>
      </c>
      <c r="I84" s="238" t="s">
        <v>852</v>
      </c>
      <c r="J84" s="218"/>
    </row>
    <row r="85" spans="1:10" ht="24.95" customHeight="1" x14ac:dyDescent="0.25">
      <c r="A85" s="91" t="s">
        <v>29</v>
      </c>
      <c r="B85" s="91" t="s">
        <v>794</v>
      </c>
      <c r="C85" s="204" t="s">
        <v>775</v>
      </c>
      <c r="D85" s="158" t="str">
        <f>VLOOKUP(C85,Study_Name,2,1)</f>
        <v>Physics</v>
      </c>
      <c r="E85" s="207" t="s">
        <v>855</v>
      </c>
      <c r="F85" s="178" t="s">
        <v>307</v>
      </c>
      <c r="G85" s="178" t="s">
        <v>272</v>
      </c>
      <c r="H85" s="219" t="s">
        <v>32</v>
      </c>
      <c r="I85" s="236" t="s">
        <v>795</v>
      </c>
      <c r="J85" s="180"/>
    </row>
  </sheetData>
  <mergeCells count="7">
    <mergeCell ref="A1:J1"/>
    <mergeCell ref="A74:J74"/>
    <mergeCell ref="A3:J3"/>
    <mergeCell ref="A18:J18"/>
    <mergeCell ref="A31:J31"/>
    <mergeCell ref="A45:J45"/>
    <mergeCell ref="A57:J57"/>
  </mergeCells>
  <hyperlinks>
    <hyperlink ref="I6" r:id="rId1"/>
    <hyperlink ref="I7" r:id="rId2"/>
    <hyperlink ref="I12" r:id="rId3"/>
    <hyperlink ref="I23" r:id="rId4"/>
    <hyperlink ref="I24" r:id="rId5"/>
    <hyperlink ref="I27" r:id="rId6"/>
    <hyperlink ref="I32" r:id="rId7" display="Svetainė"/>
    <hyperlink ref="I46" r:id="rId8" display="Svetainė"/>
    <hyperlink ref="I34" r:id="rId9"/>
    <hyperlink ref="I47" r:id="rId10"/>
    <hyperlink ref="I36" r:id="rId11"/>
    <hyperlink ref="I51" r:id="rId12"/>
    <hyperlink ref="I50" r:id="rId13"/>
    <hyperlink ref="I52" r:id="rId14"/>
    <hyperlink ref="I54" r:id="rId15"/>
    <hyperlink ref="I55" r:id="rId16"/>
    <hyperlink ref="I56" r:id="rId17"/>
    <hyperlink ref="I59" r:id="rId18"/>
    <hyperlink ref="I61" r:id="rId19"/>
    <hyperlink ref="I65" r:id="rId20"/>
    <hyperlink ref="I72" r:id="rId21"/>
    <hyperlink ref="I73" r:id="rId22"/>
    <hyperlink ref="I64" r:id="rId23"/>
    <hyperlink ref="I78" r:id="rId24"/>
    <hyperlink ref="I81" r:id="rId25"/>
    <hyperlink ref="I11" r:id="rId26"/>
    <hyperlink ref="I69" r:id="rId27"/>
    <hyperlink ref="I66" r:id="rId28"/>
    <hyperlink ref="I9" r:id="rId29"/>
    <hyperlink ref="I40" r:id="rId30"/>
    <hyperlink ref="I79" r:id="rId31"/>
    <hyperlink ref="J28" r:id="rId32"/>
    <hyperlink ref="I28" r:id="rId33"/>
    <hyperlink ref="I4" r:id="rId34"/>
    <hyperlink ref="I5" r:id="rId35"/>
    <hyperlink ref="I13" r:id="rId36"/>
    <hyperlink ref="I14" r:id="rId37"/>
    <hyperlink ref="I15" r:id="rId38"/>
    <hyperlink ref="I16" r:id="rId39"/>
    <hyperlink ref="I17" r:id="rId40"/>
    <hyperlink ref="I19" r:id="rId41"/>
    <hyperlink ref="I20" r:id="rId42"/>
    <hyperlink ref="I21" r:id="rId43"/>
    <hyperlink ref="I22" r:id="rId44"/>
    <hyperlink ref="I25" r:id="rId45"/>
    <hyperlink ref="I26" r:id="rId46"/>
    <hyperlink ref="I30" r:id="rId47"/>
    <hyperlink ref="I33" r:id="rId48"/>
    <hyperlink ref="I35" r:id="rId49"/>
    <hyperlink ref="I37" r:id="rId50"/>
    <hyperlink ref="I38" r:id="rId51"/>
    <hyperlink ref="I41" r:id="rId52"/>
    <hyperlink ref="I42" r:id="rId53"/>
    <hyperlink ref="I43" r:id="rId54"/>
    <hyperlink ref="I44" r:id="rId55"/>
    <hyperlink ref="I49" r:id="rId56"/>
    <hyperlink ref="I53" r:id="rId57"/>
    <hyperlink ref="I58" r:id="rId58"/>
    <hyperlink ref="I60" r:id="rId59"/>
    <hyperlink ref="I63" r:id="rId60"/>
    <hyperlink ref="I70" r:id="rId61"/>
    <hyperlink ref="I71" r:id="rId62"/>
    <hyperlink ref="I75" r:id="rId63"/>
    <hyperlink ref="I76" r:id="rId64"/>
    <hyperlink ref="I77" r:id="rId65"/>
    <hyperlink ref="I80" r:id="rId66"/>
    <hyperlink ref="I82" r:id="rId67"/>
    <hyperlink ref="I83" r:id="rId68"/>
    <hyperlink ref="I84" r:id="rId69"/>
    <hyperlink ref="I85" r:id="rId70"/>
  </hyperlinks>
  <pageMargins left="0.7" right="0.7" top="0.75" bottom="0.75" header="0.3" footer="0.3"/>
  <pageSetup orientation="portrait" r:id="rId7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6"/>
  <sheetViews>
    <sheetView zoomScaleNormal="100" workbookViewId="0">
      <pane ySplit="2" topLeftCell="A3" activePane="bottomLeft" state="frozen"/>
      <selection pane="bottomLeft" activeCell="I11" sqref="I11"/>
    </sheetView>
  </sheetViews>
  <sheetFormatPr defaultColWidth="8.7109375" defaultRowHeight="15" x14ac:dyDescent="0.25"/>
  <cols>
    <col min="1" max="1" width="5.140625" style="155" customWidth="1"/>
    <col min="2" max="2" width="46.42578125" style="155" customWidth="1"/>
    <col min="3" max="3" width="8.7109375" style="155" customWidth="1"/>
    <col min="4" max="4" width="26" style="155" customWidth="1"/>
    <col min="5" max="5" width="6.28515625" style="155" customWidth="1"/>
    <col min="6" max="6" width="13.5703125" style="155" customWidth="1"/>
    <col min="7" max="7" width="14" style="155" customWidth="1"/>
    <col min="8" max="8" width="16" style="57" customWidth="1"/>
    <col min="9" max="9" width="55.42578125" style="142" customWidth="1"/>
    <col min="10" max="10" width="47.85546875" style="155" customWidth="1"/>
    <col min="11" max="16384" width="8.7109375" style="155"/>
  </cols>
  <sheetData>
    <row r="1" spans="1:10" ht="29.45" customHeight="1" x14ac:dyDescent="0.4">
      <c r="A1" s="300" t="s">
        <v>978</v>
      </c>
      <c r="B1" s="308"/>
      <c r="C1" s="308"/>
      <c r="D1" s="308"/>
      <c r="E1" s="308"/>
      <c r="F1" s="308"/>
      <c r="G1" s="308"/>
      <c r="H1" s="308"/>
      <c r="I1" s="308"/>
      <c r="J1" s="308"/>
    </row>
    <row r="2" spans="1:10" ht="47.1" customHeight="1" x14ac:dyDescent="0.25">
      <c r="A2" s="239" t="s">
        <v>2</v>
      </c>
      <c r="B2" s="240" t="s">
        <v>0</v>
      </c>
      <c r="C2" s="239" t="s">
        <v>9</v>
      </c>
      <c r="D2" s="240" t="s">
        <v>10</v>
      </c>
      <c r="E2" s="239" t="s">
        <v>3</v>
      </c>
      <c r="F2" s="239" t="s">
        <v>4</v>
      </c>
      <c r="G2" s="239" t="s">
        <v>5</v>
      </c>
      <c r="H2" s="240" t="s">
        <v>1</v>
      </c>
      <c r="I2" s="239" t="s">
        <v>6</v>
      </c>
      <c r="J2" s="241" t="s">
        <v>7</v>
      </c>
    </row>
    <row r="3" spans="1:10" ht="24.95" customHeight="1" x14ac:dyDescent="0.3">
      <c r="A3" s="301" t="s">
        <v>861</v>
      </c>
      <c r="B3" s="302"/>
      <c r="C3" s="302"/>
      <c r="D3" s="302"/>
      <c r="E3" s="302"/>
      <c r="F3" s="302"/>
      <c r="G3" s="302"/>
      <c r="H3" s="302"/>
      <c r="I3" s="302"/>
      <c r="J3" s="303"/>
    </row>
    <row r="4" spans="1:10" ht="24.95" customHeight="1" x14ac:dyDescent="0.25">
      <c r="A4" s="244" t="s">
        <v>505</v>
      </c>
      <c r="B4" s="156" t="s">
        <v>624</v>
      </c>
      <c r="C4" s="160" t="s">
        <v>862</v>
      </c>
      <c r="D4" s="158" t="str">
        <f t="shared" ref="D4" si="0">VLOOKUP(C4,Study_Name,2,1)</f>
        <v>Electronics and automation</v>
      </c>
      <c r="E4" s="91" t="s">
        <v>24</v>
      </c>
      <c r="F4" s="162" t="s">
        <v>285</v>
      </c>
      <c r="G4" s="162" t="s">
        <v>242</v>
      </c>
      <c r="H4" s="219" t="s">
        <v>863</v>
      </c>
      <c r="I4" s="236" t="s">
        <v>864</v>
      </c>
      <c r="J4" s="22" t="s">
        <v>8</v>
      </c>
    </row>
    <row r="5" spans="1:10" ht="24.95" customHeight="1" x14ac:dyDescent="0.25">
      <c r="A5" s="244" t="s">
        <v>220</v>
      </c>
      <c r="B5" s="156" t="s">
        <v>221</v>
      </c>
      <c r="C5" s="160" t="str">
        <f t="shared" ref="C5:E5" si="1">C4</f>
        <v>0714</v>
      </c>
      <c r="D5" s="159" t="str">
        <f t="shared" si="1"/>
        <v>Electronics and automation</v>
      </c>
      <c r="E5" s="157" t="str">
        <f t="shared" si="1"/>
        <v>B</v>
      </c>
      <c r="F5" s="242" t="str">
        <f>'[2]EVF - SEB'!H14</f>
        <v>31 May</v>
      </c>
      <c r="G5" s="242" t="str">
        <f>'[2]EVF - SEB'!I14</f>
        <v>31 December</v>
      </c>
      <c r="H5" s="251" t="str">
        <f>'[2]EVF - SEB'!J14</f>
        <v>English B2</v>
      </c>
      <c r="I5" s="229" t="s">
        <v>222</v>
      </c>
      <c r="J5" s="22"/>
    </row>
    <row r="6" spans="1:10" ht="24.95" customHeight="1" x14ac:dyDescent="0.25">
      <c r="A6" s="206" t="s">
        <v>56</v>
      </c>
      <c r="B6" s="156" t="s">
        <v>283</v>
      </c>
      <c r="C6" s="160" t="s">
        <v>862</v>
      </c>
      <c r="D6" s="158" t="str">
        <f t="shared" ref="D6:D7" si="2">VLOOKUP(C6,Study_Name,2,1)</f>
        <v>Electronics and automation</v>
      </c>
      <c r="E6" s="91" t="s">
        <v>24</v>
      </c>
      <c r="F6" s="162" t="s">
        <v>865</v>
      </c>
      <c r="G6" s="162" t="s">
        <v>276</v>
      </c>
      <c r="H6" s="219" t="s">
        <v>37</v>
      </c>
      <c r="I6" s="62" t="s">
        <v>866</v>
      </c>
      <c r="J6" s="22"/>
    </row>
    <row r="7" spans="1:10" ht="24.95" customHeight="1" x14ac:dyDescent="0.25">
      <c r="A7" s="244" t="s">
        <v>75</v>
      </c>
      <c r="B7" s="156" t="s">
        <v>867</v>
      </c>
      <c r="C7" s="159" t="s">
        <v>421</v>
      </c>
      <c r="D7" s="158" t="str">
        <f t="shared" si="2"/>
        <v>Engineering and engineering trades</v>
      </c>
      <c r="E7" s="91" t="s">
        <v>24</v>
      </c>
      <c r="F7" s="162" t="s">
        <v>113</v>
      </c>
      <c r="G7" s="162" t="s">
        <v>323</v>
      </c>
      <c r="H7" s="219" t="s">
        <v>868</v>
      </c>
      <c r="I7" s="236" t="s">
        <v>869</v>
      </c>
      <c r="J7" s="30" t="s">
        <v>980</v>
      </c>
    </row>
    <row r="8" spans="1:10" ht="24.95" customHeight="1" x14ac:dyDescent="0.25">
      <c r="A8" s="206" t="s">
        <v>75</v>
      </c>
      <c r="B8" s="156" t="s">
        <v>870</v>
      </c>
      <c r="C8" s="160" t="s">
        <v>862</v>
      </c>
      <c r="D8" s="158" t="str">
        <f t="shared" ref="D8" si="3">VLOOKUP(C8,Study_Name,2,1)</f>
        <v>Electronics and automation</v>
      </c>
      <c r="E8" s="91" t="s">
        <v>24</v>
      </c>
      <c r="F8" s="162" t="s">
        <v>113</v>
      </c>
      <c r="G8" s="162" t="s">
        <v>323</v>
      </c>
      <c r="H8" s="219" t="s">
        <v>288</v>
      </c>
      <c r="I8" s="236" t="s">
        <v>871</v>
      </c>
      <c r="J8" s="30" t="s">
        <v>980</v>
      </c>
    </row>
    <row r="9" spans="1:10" ht="24.95" customHeight="1" x14ac:dyDescent="0.25">
      <c r="A9" s="244" t="s">
        <v>75</v>
      </c>
      <c r="B9" s="156" t="s">
        <v>369</v>
      </c>
      <c r="C9" s="160" t="s">
        <v>862</v>
      </c>
      <c r="D9" s="158" t="str">
        <f t="shared" ref="D9" si="4">VLOOKUP(C9,Study_Name,2,1)</f>
        <v>Electronics and automation</v>
      </c>
      <c r="E9" s="91" t="s">
        <v>24</v>
      </c>
      <c r="F9" s="162" t="s">
        <v>250</v>
      </c>
      <c r="G9" s="162" t="s">
        <v>251</v>
      </c>
      <c r="H9" s="219" t="s">
        <v>370</v>
      </c>
      <c r="I9" s="236" t="s">
        <v>872</v>
      </c>
      <c r="J9" s="22" t="s">
        <v>981</v>
      </c>
    </row>
    <row r="10" spans="1:10" ht="24.95" customHeight="1" x14ac:dyDescent="0.25">
      <c r="A10" s="243" t="s">
        <v>75</v>
      </c>
      <c r="B10" s="162" t="s">
        <v>873</v>
      </c>
      <c r="C10" s="160" t="s">
        <v>862</v>
      </c>
      <c r="D10" s="158" t="str">
        <f t="shared" ref="D10" si="5">VLOOKUP(C10,Study_Name,2,1)</f>
        <v>Electronics and automation</v>
      </c>
      <c r="E10" s="91" t="s">
        <v>24</v>
      </c>
      <c r="F10" s="162" t="s">
        <v>300</v>
      </c>
      <c r="G10" s="162" t="s">
        <v>85</v>
      </c>
      <c r="H10" s="219" t="s">
        <v>37</v>
      </c>
      <c r="I10" s="62" t="s">
        <v>874</v>
      </c>
      <c r="J10" s="22"/>
    </row>
    <row r="11" spans="1:10" ht="24.95" customHeight="1" x14ac:dyDescent="0.25">
      <c r="A11" s="245" t="s">
        <v>297</v>
      </c>
      <c r="B11" s="210" t="s">
        <v>599</v>
      </c>
      <c r="C11" s="160" t="s">
        <v>862</v>
      </c>
      <c r="D11" s="158" t="str">
        <f t="shared" ref="D11:D12" si="6">VLOOKUP(C11,Study_Name,2,1)</f>
        <v>Electronics and automation</v>
      </c>
      <c r="E11" s="91" t="s">
        <v>24</v>
      </c>
      <c r="F11" s="162" t="s">
        <v>300</v>
      </c>
      <c r="G11" s="162" t="s">
        <v>85</v>
      </c>
      <c r="H11" s="219" t="s">
        <v>820</v>
      </c>
      <c r="I11" s="236" t="s">
        <v>875</v>
      </c>
      <c r="J11" s="22"/>
    </row>
    <row r="12" spans="1:10" ht="24.95" customHeight="1" x14ac:dyDescent="0.25">
      <c r="A12" s="244" t="s">
        <v>88</v>
      </c>
      <c r="B12" s="156" t="s">
        <v>306</v>
      </c>
      <c r="C12" s="160" t="s">
        <v>421</v>
      </c>
      <c r="D12" s="158" t="str">
        <f t="shared" si="6"/>
        <v>Engineering and engineering trades</v>
      </c>
      <c r="E12" s="91" t="s">
        <v>24</v>
      </c>
      <c r="F12" s="162" t="s">
        <v>307</v>
      </c>
      <c r="G12" s="162" t="s">
        <v>272</v>
      </c>
      <c r="H12" s="219" t="s">
        <v>96</v>
      </c>
      <c r="I12" s="236" t="s">
        <v>876</v>
      </c>
      <c r="J12" s="22" t="s">
        <v>982</v>
      </c>
    </row>
    <row r="13" spans="1:10" ht="24.95" customHeight="1" x14ac:dyDescent="0.25">
      <c r="A13" s="245" t="s">
        <v>88</v>
      </c>
      <c r="B13" s="210" t="s">
        <v>877</v>
      </c>
      <c r="C13" s="160" t="s">
        <v>862</v>
      </c>
      <c r="D13" s="158" t="str">
        <f t="shared" ref="D13" si="7">VLOOKUP(C13,Study_Name,2,1)</f>
        <v>Electronics and automation</v>
      </c>
      <c r="E13" s="91" t="s">
        <v>24</v>
      </c>
      <c r="F13" s="162" t="s">
        <v>250</v>
      </c>
      <c r="G13" s="162" t="s">
        <v>85</v>
      </c>
      <c r="H13" s="219" t="s">
        <v>878</v>
      </c>
      <c r="I13" s="70" t="s">
        <v>879</v>
      </c>
      <c r="J13" s="22" t="s">
        <v>983</v>
      </c>
    </row>
    <row r="14" spans="1:10" ht="24.95" customHeight="1" x14ac:dyDescent="0.25">
      <c r="A14" s="245" t="s">
        <v>88</v>
      </c>
      <c r="B14" s="210" t="s">
        <v>379</v>
      </c>
      <c r="C14" s="160" t="s">
        <v>862</v>
      </c>
      <c r="D14" s="158" t="str">
        <f t="shared" ref="D14" si="8">VLOOKUP(C14,Study_Name,2,1)</f>
        <v>Electronics and automation</v>
      </c>
      <c r="E14" s="91" t="s">
        <v>24</v>
      </c>
      <c r="F14" s="162" t="s">
        <v>113</v>
      </c>
      <c r="G14" s="162" t="s">
        <v>85</v>
      </c>
      <c r="H14" s="219" t="s">
        <v>100</v>
      </c>
      <c r="I14" s="62" t="s">
        <v>880</v>
      </c>
      <c r="J14" s="22" t="s">
        <v>983</v>
      </c>
    </row>
    <row r="15" spans="1:10" ht="24.95" customHeight="1" x14ac:dyDescent="0.25">
      <c r="A15" s="244" t="s">
        <v>88</v>
      </c>
      <c r="B15" s="156" t="s">
        <v>881</v>
      </c>
      <c r="C15" s="159" t="s">
        <v>862</v>
      </c>
      <c r="D15" s="158" t="str">
        <f t="shared" ref="D15" si="9">VLOOKUP(C15,Study_Name,2,1)</f>
        <v>Electronics and automation</v>
      </c>
      <c r="E15" s="91" t="s">
        <v>24</v>
      </c>
      <c r="F15" s="162" t="s">
        <v>882</v>
      </c>
      <c r="G15" s="162" t="s">
        <v>323</v>
      </c>
      <c r="H15" s="219" t="s">
        <v>526</v>
      </c>
      <c r="I15" s="62" t="s">
        <v>883</v>
      </c>
      <c r="J15" s="22"/>
    </row>
    <row r="16" spans="1:10" ht="24.95" customHeight="1" x14ac:dyDescent="0.25">
      <c r="A16" s="244" t="s">
        <v>88</v>
      </c>
      <c r="B16" s="156" t="s">
        <v>92</v>
      </c>
      <c r="C16" s="159" t="s">
        <v>862</v>
      </c>
      <c r="D16" s="158" t="str">
        <f t="shared" ref="D16" si="10">VLOOKUP(C16,Study_Name,2,1)</f>
        <v>Electronics and automation</v>
      </c>
      <c r="E16" s="91" t="s">
        <v>24</v>
      </c>
      <c r="F16" s="162" t="s">
        <v>250</v>
      </c>
      <c r="G16" s="162" t="s">
        <v>314</v>
      </c>
      <c r="H16" s="162" t="s">
        <v>884</v>
      </c>
      <c r="I16" s="62" t="s">
        <v>885</v>
      </c>
      <c r="J16" s="22"/>
    </row>
    <row r="17" spans="1:10" ht="24.95" customHeight="1" x14ac:dyDescent="0.25">
      <c r="A17" s="245" t="s">
        <v>88</v>
      </c>
      <c r="B17" s="156" t="s">
        <v>95</v>
      </c>
      <c r="C17" s="160" t="s">
        <v>862</v>
      </c>
      <c r="D17" s="158" t="str">
        <f t="shared" ref="D17" si="11">VLOOKUP(C17,Study_Name,2,1)</f>
        <v>Electronics and automation</v>
      </c>
      <c r="E17" s="91" t="s">
        <v>24</v>
      </c>
      <c r="F17" s="162" t="s">
        <v>113</v>
      </c>
      <c r="G17" s="162" t="s">
        <v>85</v>
      </c>
      <c r="H17" s="219" t="s">
        <v>310</v>
      </c>
      <c r="I17" s="236" t="s">
        <v>97</v>
      </c>
      <c r="J17" s="22"/>
    </row>
    <row r="18" spans="1:10" ht="24.95" customHeight="1" x14ac:dyDescent="0.25">
      <c r="A18" s="245" t="s">
        <v>88</v>
      </c>
      <c r="B18" s="210" t="s">
        <v>886</v>
      </c>
      <c r="C18" s="160" t="s">
        <v>862</v>
      </c>
      <c r="D18" s="158" t="str">
        <f t="shared" ref="D18" si="12">VLOOKUP(C18,Study_Name,2,1)</f>
        <v>Electronics and automation</v>
      </c>
      <c r="E18" s="91" t="s">
        <v>24</v>
      </c>
      <c r="F18" s="162" t="s">
        <v>887</v>
      </c>
      <c r="G18" s="162" t="s">
        <v>888</v>
      </c>
      <c r="H18" s="219" t="s">
        <v>884</v>
      </c>
      <c r="I18" s="70" t="s">
        <v>889</v>
      </c>
      <c r="J18" s="22"/>
    </row>
    <row r="19" spans="1:10" ht="24.95" customHeight="1" x14ac:dyDescent="0.25">
      <c r="A19" s="244" t="s">
        <v>102</v>
      </c>
      <c r="B19" s="156" t="s">
        <v>890</v>
      </c>
      <c r="C19" s="159" t="s">
        <v>421</v>
      </c>
      <c r="D19" s="158" t="str">
        <f t="shared" ref="D19" si="13">VLOOKUP(C19,Study_Name,2,1)</f>
        <v>Engineering and engineering trades</v>
      </c>
      <c r="E19" s="91" t="s">
        <v>24</v>
      </c>
      <c r="F19" s="162" t="s">
        <v>285</v>
      </c>
      <c r="G19" s="162" t="s">
        <v>251</v>
      </c>
      <c r="H19" s="219" t="s">
        <v>891</v>
      </c>
      <c r="I19" s="236" t="s">
        <v>892</v>
      </c>
      <c r="J19" s="22"/>
    </row>
    <row r="20" spans="1:10" ht="24.95" customHeight="1" x14ac:dyDescent="0.25">
      <c r="A20" s="244" t="s">
        <v>106</v>
      </c>
      <c r="B20" s="156" t="s">
        <v>395</v>
      </c>
      <c r="C20" s="159" t="s">
        <v>862</v>
      </c>
      <c r="D20" s="158" t="str">
        <f t="shared" ref="D20" si="14">VLOOKUP(C20,Study_Name,2,1)</f>
        <v>Electronics and automation</v>
      </c>
      <c r="E20" s="91" t="s">
        <v>24</v>
      </c>
      <c r="F20" s="162" t="s">
        <v>113</v>
      </c>
      <c r="G20" s="162" t="s">
        <v>85</v>
      </c>
      <c r="H20" s="219" t="s">
        <v>32</v>
      </c>
      <c r="I20" s="62" t="s">
        <v>893</v>
      </c>
      <c r="J20" s="22"/>
    </row>
    <row r="21" spans="1:10" ht="24.95" customHeight="1" x14ac:dyDescent="0.25">
      <c r="A21" s="245" t="s">
        <v>108</v>
      </c>
      <c r="B21" s="210" t="s">
        <v>116</v>
      </c>
      <c r="C21" s="159" t="s">
        <v>862</v>
      </c>
      <c r="D21" s="158" t="s">
        <v>894</v>
      </c>
      <c r="E21" s="91" t="s">
        <v>24</v>
      </c>
      <c r="F21" s="162" t="s">
        <v>689</v>
      </c>
      <c r="G21" s="162" t="s">
        <v>690</v>
      </c>
      <c r="H21" s="219" t="s">
        <v>895</v>
      </c>
      <c r="I21" s="62" t="s">
        <v>896</v>
      </c>
      <c r="J21" s="22"/>
    </row>
    <row r="22" spans="1:10" ht="24.95" customHeight="1" x14ac:dyDescent="0.25">
      <c r="A22" s="245" t="s">
        <v>223</v>
      </c>
      <c r="B22" s="210" t="s">
        <v>225</v>
      </c>
      <c r="C22" s="159" t="str">
        <f t="shared" ref="C22:E23" si="15">C21</f>
        <v>0714</v>
      </c>
      <c r="D22" s="159" t="str">
        <f t="shared" si="15"/>
        <v>Electronics and automation</v>
      </c>
      <c r="E22" s="157" t="str">
        <f t="shared" si="15"/>
        <v>B</v>
      </c>
      <c r="F22" s="162" t="str">
        <f>'[3]EVF - SEB'!H97</f>
        <v>20 May</v>
      </c>
      <c r="G22" s="162" t="str">
        <f>'[3]EVF - SEB'!I97</f>
        <v>19 November</v>
      </c>
      <c r="H22" s="219" t="str">
        <f>'[3]EVF - SEB'!J97</f>
        <v>English B2</v>
      </c>
      <c r="I22" s="62" t="s">
        <v>229</v>
      </c>
      <c r="J22" s="22"/>
    </row>
    <row r="23" spans="1:10" ht="24.95" customHeight="1" x14ac:dyDescent="0.25">
      <c r="A23" s="245" t="s">
        <v>223</v>
      </c>
      <c r="B23" s="210" t="s">
        <v>897</v>
      </c>
      <c r="C23" s="159" t="str">
        <f t="shared" si="15"/>
        <v>0714</v>
      </c>
      <c r="D23" s="159" t="str">
        <f t="shared" si="15"/>
        <v>Electronics and automation</v>
      </c>
      <c r="E23" s="157" t="str">
        <f t="shared" si="15"/>
        <v>B</v>
      </c>
      <c r="F23" s="162" t="str">
        <f>'[2]MIDF - FMED'!H73</f>
        <v>30 April</v>
      </c>
      <c r="G23" s="162" t="str">
        <f>'[2]MIDF - FMED'!I73</f>
        <v>30  October</v>
      </c>
      <c r="H23" s="219" t="str">
        <f>'[2]MIDF - FMED'!J73</f>
        <v>English B2</v>
      </c>
      <c r="I23" s="62" t="s">
        <v>477</v>
      </c>
      <c r="J23" s="22"/>
    </row>
    <row r="24" spans="1:10" ht="24.95" customHeight="1" x14ac:dyDescent="0.25">
      <c r="A24" s="245" t="s">
        <v>149</v>
      </c>
      <c r="B24" s="210" t="s">
        <v>601</v>
      </c>
      <c r="C24" s="160" t="s">
        <v>862</v>
      </c>
      <c r="D24" s="158" t="str">
        <f t="shared" ref="D24" si="16">VLOOKUP(C24,Study_Name,2,1)</f>
        <v>Electronics and automation</v>
      </c>
      <c r="E24" s="91" t="s">
        <v>24</v>
      </c>
      <c r="F24" s="162" t="s">
        <v>113</v>
      </c>
      <c r="G24" s="162" t="s">
        <v>85</v>
      </c>
      <c r="H24" s="219" t="s">
        <v>37</v>
      </c>
      <c r="I24" s="62" t="s">
        <v>898</v>
      </c>
      <c r="J24" s="22"/>
    </row>
    <row r="25" spans="1:10" ht="24.95" customHeight="1" x14ac:dyDescent="0.25">
      <c r="A25" s="245" t="s">
        <v>165</v>
      </c>
      <c r="B25" s="210" t="s">
        <v>331</v>
      </c>
      <c r="C25" s="160" t="s">
        <v>862</v>
      </c>
      <c r="D25" s="158" t="str">
        <f t="shared" ref="D25:D26" si="17">VLOOKUP(C25,Study_Name,2,1)</f>
        <v>Electronics and automation</v>
      </c>
      <c r="E25" s="91" t="s">
        <v>24</v>
      </c>
      <c r="F25" s="162" t="s">
        <v>322</v>
      </c>
      <c r="G25" s="162" t="s">
        <v>332</v>
      </c>
      <c r="H25" s="219" t="s">
        <v>32</v>
      </c>
      <c r="I25" s="236" t="s">
        <v>899</v>
      </c>
      <c r="J25" s="22"/>
    </row>
    <row r="26" spans="1:10" ht="24.95" customHeight="1" x14ac:dyDescent="0.25">
      <c r="A26" s="206" t="s">
        <v>165</v>
      </c>
      <c r="B26" s="156" t="s">
        <v>706</v>
      </c>
      <c r="C26" s="159" t="s">
        <v>862</v>
      </c>
      <c r="D26" s="158" t="str">
        <f t="shared" si="17"/>
        <v>Electronics and automation</v>
      </c>
      <c r="E26" s="91" t="s">
        <v>24</v>
      </c>
      <c r="F26" s="162" t="s">
        <v>280</v>
      </c>
      <c r="G26" s="162" t="s">
        <v>272</v>
      </c>
      <c r="H26" s="219" t="s">
        <v>37</v>
      </c>
      <c r="I26" s="62" t="s">
        <v>900</v>
      </c>
      <c r="J26" s="22"/>
    </row>
    <row r="27" spans="1:10" ht="24.95" customHeight="1" x14ac:dyDescent="0.25">
      <c r="A27" s="206" t="s">
        <v>165</v>
      </c>
      <c r="B27" s="210" t="s">
        <v>901</v>
      </c>
      <c r="C27" s="159" t="s">
        <v>862</v>
      </c>
      <c r="D27" s="158" t="str">
        <f t="shared" ref="D27" si="18">VLOOKUP(C27,Study_Name,2,1)</f>
        <v>Electronics and automation</v>
      </c>
      <c r="E27" s="91" t="s">
        <v>24</v>
      </c>
      <c r="F27" s="162" t="s">
        <v>285</v>
      </c>
      <c r="G27" s="162" t="s">
        <v>337</v>
      </c>
      <c r="H27" s="219" t="s">
        <v>902</v>
      </c>
      <c r="I27" s="62" t="s">
        <v>903</v>
      </c>
      <c r="J27" s="22"/>
    </row>
    <row r="28" spans="1:10" ht="24.95" customHeight="1" x14ac:dyDescent="0.25">
      <c r="A28" s="245" t="s">
        <v>165</v>
      </c>
      <c r="B28" s="156" t="s">
        <v>904</v>
      </c>
      <c r="C28" s="159" t="s">
        <v>862</v>
      </c>
      <c r="D28" s="158" t="str">
        <f t="shared" ref="D28" si="19">VLOOKUP(C28,Study_Name,2,1)</f>
        <v>Electronics and automation</v>
      </c>
      <c r="E28" s="91" t="s">
        <v>24</v>
      </c>
      <c r="F28" s="162" t="s">
        <v>285</v>
      </c>
      <c r="G28" s="162" t="s">
        <v>272</v>
      </c>
      <c r="H28" s="219" t="s">
        <v>32</v>
      </c>
      <c r="I28" s="236" t="s">
        <v>905</v>
      </c>
      <c r="J28" s="22"/>
    </row>
    <row r="29" spans="1:10" ht="24.95" customHeight="1" x14ac:dyDescent="0.25">
      <c r="A29" s="206" t="s">
        <v>407</v>
      </c>
      <c r="B29" s="156" t="s">
        <v>718</v>
      </c>
      <c r="C29" s="159" t="s">
        <v>862</v>
      </c>
      <c r="D29" s="158" t="str">
        <f t="shared" ref="D29:D30" si="20">VLOOKUP(C29,Study_Name,2,1)</f>
        <v>Electronics and automation</v>
      </c>
      <c r="E29" s="91" t="s">
        <v>24</v>
      </c>
      <c r="F29" s="162" t="s">
        <v>388</v>
      </c>
      <c r="G29" s="162" t="s">
        <v>314</v>
      </c>
      <c r="H29" s="219" t="s">
        <v>424</v>
      </c>
      <c r="I29" s="62" t="s">
        <v>906</v>
      </c>
      <c r="J29" s="22"/>
    </row>
    <row r="30" spans="1:10" ht="24.95" customHeight="1" x14ac:dyDescent="0.25">
      <c r="A30" s="245" t="s">
        <v>407</v>
      </c>
      <c r="B30" s="210" t="s">
        <v>835</v>
      </c>
      <c r="C30" s="159" t="s">
        <v>421</v>
      </c>
      <c r="D30" s="158" t="str">
        <f t="shared" si="20"/>
        <v>Engineering and engineering trades</v>
      </c>
      <c r="E30" s="91" t="s">
        <v>24</v>
      </c>
      <c r="F30" s="162" t="s">
        <v>836</v>
      </c>
      <c r="G30" s="162" t="s">
        <v>277</v>
      </c>
      <c r="H30" s="219" t="s">
        <v>907</v>
      </c>
      <c r="I30" s="236" t="s">
        <v>908</v>
      </c>
      <c r="J30" s="22"/>
    </row>
    <row r="31" spans="1:10" ht="24.95" customHeight="1" x14ac:dyDescent="0.25">
      <c r="A31" s="244" t="s">
        <v>183</v>
      </c>
      <c r="B31" s="156" t="s">
        <v>316</v>
      </c>
      <c r="C31" s="159" t="s">
        <v>862</v>
      </c>
      <c r="D31" s="158" t="str">
        <f t="shared" ref="D31" si="21">VLOOKUP(C31,Study_Name,2,1)</f>
        <v>Electronics and automation</v>
      </c>
      <c r="E31" s="91" t="s">
        <v>24</v>
      </c>
      <c r="F31" s="162" t="s">
        <v>250</v>
      </c>
      <c r="G31" s="162" t="s">
        <v>314</v>
      </c>
      <c r="H31" s="219" t="s">
        <v>424</v>
      </c>
      <c r="I31" s="62" t="s">
        <v>909</v>
      </c>
      <c r="J31" s="22"/>
    </row>
    <row r="32" spans="1:10" ht="24.95" customHeight="1" x14ac:dyDescent="0.25">
      <c r="A32" s="244" t="s">
        <v>191</v>
      </c>
      <c r="B32" s="156" t="s">
        <v>192</v>
      </c>
      <c r="C32" s="159" t="s">
        <v>862</v>
      </c>
      <c r="D32" s="158" t="str">
        <f t="shared" ref="D32:D33" si="22">VLOOKUP(C32,Study_Name,2,1)</f>
        <v>Electronics and automation</v>
      </c>
      <c r="E32" s="91" t="s">
        <v>24</v>
      </c>
      <c r="F32" s="162" t="s">
        <v>113</v>
      </c>
      <c r="G32" s="162" t="s">
        <v>85</v>
      </c>
      <c r="H32" s="219" t="s">
        <v>32</v>
      </c>
      <c r="I32" s="236" t="s">
        <v>910</v>
      </c>
      <c r="J32" s="22"/>
    </row>
    <row r="33" spans="1:10" ht="24.95" customHeight="1" x14ac:dyDescent="0.25">
      <c r="A33" s="244" t="s">
        <v>194</v>
      </c>
      <c r="B33" s="156" t="s">
        <v>911</v>
      </c>
      <c r="C33" s="159" t="s">
        <v>862</v>
      </c>
      <c r="D33" s="158" t="str">
        <f t="shared" si="22"/>
        <v>Electronics and automation</v>
      </c>
      <c r="E33" s="91" t="s">
        <v>24</v>
      </c>
      <c r="F33" s="162" t="s">
        <v>52</v>
      </c>
      <c r="G33" s="162" t="s">
        <v>53</v>
      </c>
      <c r="H33" s="219" t="s">
        <v>912</v>
      </c>
      <c r="I33" s="62" t="s">
        <v>913</v>
      </c>
      <c r="J33" s="22"/>
    </row>
    <row r="34" spans="1:10" ht="24.95" customHeight="1" x14ac:dyDescent="0.25">
      <c r="A34" s="245" t="s">
        <v>194</v>
      </c>
      <c r="B34" s="210" t="s">
        <v>725</v>
      </c>
      <c r="C34" s="160" t="s">
        <v>862</v>
      </c>
      <c r="D34" s="158" t="str">
        <f t="shared" ref="D34" si="23">VLOOKUP(C34,Study_Name,2,1)</f>
        <v>Electronics and automation</v>
      </c>
      <c r="E34" s="91" t="s">
        <v>24</v>
      </c>
      <c r="F34" s="162" t="s">
        <v>241</v>
      </c>
      <c r="G34" s="162" t="s">
        <v>251</v>
      </c>
      <c r="H34" s="219" t="s">
        <v>37</v>
      </c>
      <c r="I34" s="236" t="s">
        <v>914</v>
      </c>
      <c r="J34" s="22"/>
    </row>
    <row r="35" spans="1:10" ht="24.95" customHeight="1" x14ac:dyDescent="0.25">
      <c r="A35" s="244" t="s">
        <v>197</v>
      </c>
      <c r="B35" s="156" t="s">
        <v>348</v>
      </c>
      <c r="C35" s="160" t="s">
        <v>862</v>
      </c>
      <c r="D35" s="158" t="str">
        <f t="shared" ref="D35:D36" si="24">VLOOKUP(C35,Study_Name,2,1)</f>
        <v>Electronics and automation</v>
      </c>
      <c r="E35" s="91" t="s">
        <v>24</v>
      </c>
      <c r="F35" s="162" t="s">
        <v>349</v>
      </c>
      <c r="G35" s="162" t="s">
        <v>242</v>
      </c>
      <c r="H35" s="219" t="s">
        <v>32</v>
      </c>
      <c r="I35" s="62" t="s">
        <v>915</v>
      </c>
      <c r="J35" s="22"/>
    </row>
    <row r="36" spans="1:10" ht="24.95" customHeight="1" x14ac:dyDescent="0.25">
      <c r="A36" s="244" t="s">
        <v>197</v>
      </c>
      <c r="B36" s="156" t="s">
        <v>355</v>
      </c>
      <c r="C36" s="160" t="s">
        <v>862</v>
      </c>
      <c r="D36" s="158" t="str">
        <f t="shared" si="24"/>
        <v>Electronics and automation</v>
      </c>
      <c r="E36" s="91" t="s">
        <v>24</v>
      </c>
      <c r="F36" s="162" t="s">
        <v>113</v>
      </c>
      <c r="G36" s="162" t="s">
        <v>356</v>
      </c>
      <c r="H36" s="219" t="s">
        <v>32</v>
      </c>
      <c r="I36" s="62" t="s">
        <v>916</v>
      </c>
      <c r="J36" s="22" t="s">
        <v>1247</v>
      </c>
    </row>
    <row r="37" spans="1:10" ht="24.95" customHeight="1" x14ac:dyDescent="0.25">
      <c r="A37" s="309" t="s">
        <v>917</v>
      </c>
      <c r="B37" s="309"/>
      <c r="C37" s="309"/>
      <c r="D37" s="309"/>
      <c r="E37" s="309"/>
      <c r="F37" s="309"/>
      <c r="G37" s="309"/>
      <c r="H37" s="309"/>
      <c r="I37" s="309"/>
      <c r="J37" s="309"/>
    </row>
    <row r="38" spans="1:10" ht="24.95" customHeight="1" x14ac:dyDescent="0.25">
      <c r="A38" s="244" t="s">
        <v>505</v>
      </c>
      <c r="B38" s="156" t="s">
        <v>624</v>
      </c>
      <c r="C38" s="160" t="s">
        <v>862</v>
      </c>
      <c r="D38" s="158" t="str">
        <f t="shared" ref="D38:D42" si="25">VLOOKUP(C38,Study_Name,2,1)</f>
        <v>Electronics and automation</v>
      </c>
      <c r="E38" s="91" t="s">
        <v>24</v>
      </c>
      <c r="F38" s="162" t="s">
        <v>285</v>
      </c>
      <c r="G38" s="162" t="s">
        <v>242</v>
      </c>
      <c r="H38" s="219" t="s">
        <v>863</v>
      </c>
      <c r="I38" s="236" t="s">
        <v>864</v>
      </c>
      <c r="J38" s="30"/>
    </row>
    <row r="39" spans="1:10" ht="24.95" customHeight="1" x14ac:dyDescent="0.25">
      <c r="A39" s="244" t="s">
        <v>220</v>
      </c>
      <c r="B39" s="156" t="s">
        <v>221</v>
      </c>
      <c r="C39" s="160" t="str">
        <f t="shared" ref="C39:E39" si="26">C38</f>
        <v>0714</v>
      </c>
      <c r="D39" s="159" t="str">
        <f t="shared" si="26"/>
        <v>Electronics and automation</v>
      </c>
      <c r="E39" s="157" t="str">
        <f t="shared" si="26"/>
        <v>B</v>
      </c>
      <c r="F39" s="242" t="str">
        <f t="shared" ref="F39:H39" si="27">F5</f>
        <v>31 May</v>
      </c>
      <c r="G39" s="242" t="str">
        <f t="shared" si="27"/>
        <v>31 December</v>
      </c>
      <c r="H39" s="251" t="str">
        <f t="shared" si="27"/>
        <v>English B2</v>
      </c>
      <c r="I39" s="229" t="s">
        <v>222</v>
      </c>
      <c r="J39" s="22"/>
    </row>
    <row r="40" spans="1:10" ht="24.95" customHeight="1" x14ac:dyDescent="0.25">
      <c r="A40" s="206" t="s">
        <v>56</v>
      </c>
      <c r="B40" s="156" t="s">
        <v>283</v>
      </c>
      <c r="C40" s="160" t="s">
        <v>862</v>
      </c>
      <c r="D40" s="158" t="str">
        <f t="shared" si="25"/>
        <v>Electronics and automation</v>
      </c>
      <c r="E40" s="91" t="s">
        <v>24</v>
      </c>
      <c r="F40" s="162" t="s">
        <v>865</v>
      </c>
      <c r="G40" s="162" t="s">
        <v>276</v>
      </c>
      <c r="H40" s="219" t="s">
        <v>37</v>
      </c>
      <c r="I40" s="62" t="s">
        <v>866</v>
      </c>
      <c r="J40" s="30"/>
    </row>
    <row r="41" spans="1:10" ht="24.95" customHeight="1" x14ac:dyDescent="0.25">
      <c r="A41" s="244" t="s">
        <v>75</v>
      </c>
      <c r="B41" s="156" t="s">
        <v>867</v>
      </c>
      <c r="C41" s="159" t="s">
        <v>421</v>
      </c>
      <c r="D41" s="158" t="str">
        <f t="shared" si="25"/>
        <v>Engineering and engineering trades</v>
      </c>
      <c r="E41" s="91" t="s">
        <v>24</v>
      </c>
      <c r="F41" s="162" t="s">
        <v>113</v>
      </c>
      <c r="G41" s="162" t="s">
        <v>323</v>
      </c>
      <c r="H41" s="219" t="s">
        <v>868</v>
      </c>
      <c r="I41" s="236" t="s">
        <v>869</v>
      </c>
      <c r="J41" s="30" t="s">
        <v>980</v>
      </c>
    </row>
    <row r="42" spans="1:10" ht="24.95" customHeight="1" x14ac:dyDescent="0.25">
      <c r="A42" s="245" t="s">
        <v>297</v>
      </c>
      <c r="B42" s="210" t="s">
        <v>599</v>
      </c>
      <c r="C42" s="160" t="s">
        <v>862</v>
      </c>
      <c r="D42" s="158" t="str">
        <f t="shared" si="25"/>
        <v>Electronics and automation</v>
      </c>
      <c r="E42" s="91" t="s">
        <v>24</v>
      </c>
      <c r="F42" s="162" t="s">
        <v>300</v>
      </c>
      <c r="G42" s="162" t="s">
        <v>85</v>
      </c>
      <c r="H42" s="219" t="s">
        <v>820</v>
      </c>
      <c r="I42" s="236" t="s">
        <v>875</v>
      </c>
      <c r="J42" s="30"/>
    </row>
    <row r="43" spans="1:10" ht="24.95" customHeight="1" x14ac:dyDescent="0.25">
      <c r="A43" s="244" t="s">
        <v>88</v>
      </c>
      <c r="B43" s="156" t="s">
        <v>881</v>
      </c>
      <c r="C43" s="160" t="s">
        <v>862</v>
      </c>
      <c r="D43" s="158" t="str">
        <f t="shared" ref="D43:D44" si="28">VLOOKUP(C43,Study_Name,2,1)</f>
        <v>Electronics and automation</v>
      </c>
      <c r="E43" s="92" t="s">
        <v>24</v>
      </c>
      <c r="F43" s="162" t="s">
        <v>882</v>
      </c>
      <c r="G43" s="162" t="s">
        <v>323</v>
      </c>
      <c r="H43" s="219" t="s">
        <v>526</v>
      </c>
      <c r="I43" s="62" t="s">
        <v>883</v>
      </c>
      <c r="J43" s="22" t="s">
        <v>983</v>
      </c>
    </row>
    <row r="44" spans="1:10" ht="24.95" customHeight="1" x14ac:dyDescent="0.25">
      <c r="A44" s="245" t="s">
        <v>88</v>
      </c>
      <c r="B44" s="210" t="s">
        <v>886</v>
      </c>
      <c r="C44" s="160" t="s">
        <v>862</v>
      </c>
      <c r="D44" s="158" t="str">
        <f t="shared" si="28"/>
        <v>Electronics and automation</v>
      </c>
      <c r="E44" s="91" t="s">
        <v>24</v>
      </c>
      <c r="F44" s="162" t="s">
        <v>887</v>
      </c>
      <c r="G44" s="162" t="s">
        <v>888</v>
      </c>
      <c r="H44" s="219" t="s">
        <v>884</v>
      </c>
      <c r="I44" s="62" t="s">
        <v>889</v>
      </c>
      <c r="J44" s="30"/>
    </row>
    <row r="45" spans="1:10" ht="24.95" customHeight="1" x14ac:dyDescent="0.25">
      <c r="A45" s="245" t="s">
        <v>108</v>
      </c>
      <c r="B45" s="210" t="s">
        <v>116</v>
      </c>
      <c r="C45" s="160" t="s">
        <v>862</v>
      </c>
      <c r="D45" s="158" t="str">
        <f t="shared" ref="D45:D53" si="29">VLOOKUP(C45,Study_Name,2,1)</f>
        <v>Electronics and automation</v>
      </c>
      <c r="E45" s="91" t="s">
        <v>24</v>
      </c>
      <c r="F45" s="162" t="s">
        <v>689</v>
      </c>
      <c r="G45" s="162" t="s">
        <v>690</v>
      </c>
      <c r="H45" s="219" t="s">
        <v>895</v>
      </c>
      <c r="I45" s="62" t="s">
        <v>896</v>
      </c>
      <c r="J45" s="30"/>
    </row>
    <row r="46" spans="1:10" ht="24.95" customHeight="1" x14ac:dyDescent="0.25">
      <c r="A46" s="245" t="s">
        <v>223</v>
      </c>
      <c r="B46" s="210" t="s">
        <v>225</v>
      </c>
      <c r="C46" s="159" t="str">
        <f t="shared" ref="C46:E47" si="30">C45</f>
        <v>0714</v>
      </c>
      <c r="D46" s="159" t="str">
        <f t="shared" si="30"/>
        <v>Electronics and automation</v>
      </c>
      <c r="E46" s="157" t="str">
        <f t="shared" si="30"/>
        <v>B</v>
      </c>
      <c r="F46" s="162" t="str">
        <f t="shared" ref="F46:H47" si="31">F22</f>
        <v>20 May</v>
      </c>
      <c r="G46" s="162" t="str">
        <f t="shared" si="31"/>
        <v>19 November</v>
      </c>
      <c r="H46" s="219" t="str">
        <f t="shared" si="31"/>
        <v>English B2</v>
      </c>
      <c r="I46" s="62" t="s">
        <v>229</v>
      </c>
      <c r="J46" s="22"/>
    </row>
    <row r="47" spans="1:10" ht="24.95" customHeight="1" x14ac:dyDescent="0.25">
      <c r="A47" s="245" t="s">
        <v>223</v>
      </c>
      <c r="B47" s="210" t="s">
        <v>897</v>
      </c>
      <c r="C47" s="159" t="str">
        <f t="shared" si="30"/>
        <v>0714</v>
      </c>
      <c r="D47" s="159" t="str">
        <f t="shared" si="30"/>
        <v>Electronics and automation</v>
      </c>
      <c r="E47" s="157" t="str">
        <f t="shared" si="30"/>
        <v>B</v>
      </c>
      <c r="F47" s="162" t="str">
        <f t="shared" si="31"/>
        <v>30 April</v>
      </c>
      <c r="G47" s="162" t="str">
        <f t="shared" si="31"/>
        <v>30  October</v>
      </c>
      <c r="H47" s="219" t="str">
        <f t="shared" si="31"/>
        <v>English B2</v>
      </c>
      <c r="I47" s="62" t="s">
        <v>477</v>
      </c>
      <c r="J47" s="22"/>
    </row>
    <row r="48" spans="1:10" ht="24.95" customHeight="1" x14ac:dyDescent="0.25">
      <c r="A48" s="245" t="s">
        <v>149</v>
      </c>
      <c r="B48" s="210" t="s">
        <v>601</v>
      </c>
      <c r="C48" s="160" t="s">
        <v>862</v>
      </c>
      <c r="D48" s="158" t="str">
        <f t="shared" si="29"/>
        <v>Electronics and automation</v>
      </c>
      <c r="E48" s="91" t="s">
        <v>24</v>
      </c>
      <c r="F48" s="162" t="s">
        <v>113</v>
      </c>
      <c r="G48" s="162" t="s">
        <v>85</v>
      </c>
      <c r="H48" s="219" t="s">
        <v>37</v>
      </c>
      <c r="I48" s="62" t="s">
        <v>918</v>
      </c>
      <c r="J48" s="30"/>
    </row>
    <row r="49" spans="1:10" ht="24.95" customHeight="1" x14ac:dyDescent="0.25">
      <c r="A49" s="245" t="s">
        <v>919</v>
      </c>
      <c r="B49" s="210" t="s">
        <v>920</v>
      </c>
      <c r="C49" s="160" t="s">
        <v>862</v>
      </c>
      <c r="D49" s="158" t="str">
        <f t="shared" si="29"/>
        <v>Electronics and automation</v>
      </c>
      <c r="E49" s="91" t="s">
        <v>24</v>
      </c>
      <c r="F49" s="162" t="s">
        <v>388</v>
      </c>
      <c r="G49" s="162" t="s">
        <v>314</v>
      </c>
      <c r="H49" s="219" t="s">
        <v>921</v>
      </c>
      <c r="I49" s="62" t="s">
        <v>922</v>
      </c>
      <c r="J49" s="30"/>
    </row>
    <row r="50" spans="1:10" ht="24.95" customHeight="1" x14ac:dyDescent="0.25">
      <c r="A50" s="244" t="s">
        <v>919</v>
      </c>
      <c r="B50" s="156" t="s">
        <v>923</v>
      </c>
      <c r="C50" s="159" t="s">
        <v>620</v>
      </c>
      <c r="D50" s="158" t="str">
        <f t="shared" si="29"/>
        <v>Information and Communication Technologies</v>
      </c>
      <c r="E50" s="91" t="s">
        <v>24</v>
      </c>
      <c r="F50" s="162" t="s">
        <v>300</v>
      </c>
      <c r="G50" s="162" t="s">
        <v>85</v>
      </c>
      <c r="H50" s="219" t="s">
        <v>924</v>
      </c>
      <c r="I50" s="62" t="s">
        <v>925</v>
      </c>
      <c r="J50" s="30"/>
    </row>
    <row r="51" spans="1:10" ht="24.95" customHeight="1" x14ac:dyDescent="0.25">
      <c r="A51" s="245" t="s">
        <v>231</v>
      </c>
      <c r="B51" s="210" t="s">
        <v>346</v>
      </c>
      <c r="C51" s="160" t="str">
        <f t="shared" ref="C51:E51" si="32">C52</f>
        <v>071</v>
      </c>
      <c r="D51" s="159" t="str">
        <f t="shared" si="32"/>
        <v>Engineering and engineering trades</v>
      </c>
      <c r="E51" s="157" t="str">
        <f t="shared" si="32"/>
        <v>B</v>
      </c>
      <c r="F51" s="162" t="str">
        <f t="shared" ref="F51:H51" si="33">F138</f>
        <v>30 June</v>
      </c>
      <c r="G51" s="162" t="str">
        <f t="shared" si="33"/>
        <v>15 November</v>
      </c>
      <c r="H51" s="219" t="str">
        <f t="shared" si="33"/>
        <v>English B1</v>
      </c>
      <c r="I51" s="62" t="s">
        <v>347</v>
      </c>
      <c r="J51" s="30"/>
    </row>
    <row r="52" spans="1:10" ht="24.95" customHeight="1" x14ac:dyDescent="0.25">
      <c r="A52" s="245" t="s">
        <v>407</v>
      </c>
      <c r="B52" s="210" t="s">
        <v>835</v>
      </c>
      <c r="C52" s="159" t="s">
        <v>421</v>
      </c>
      <c r="D52" s="158" t="str">
        <f t="shared" si="29"/>
        <v>Engineering and engineering trades</v>
      </c>
      <c r="E52" s="91" t="s">
        <v>24</v>
      </c>
      <c r="F52" s="162" t="s">
        <v>836</v>
      </c>
      <c r="G52" s="162" t="s">
        <v>277</v>
      </c>
      <c r="H52" s="219" t="s">
        <v>907</v>
      </c>
      <c r="I52" s="236" t="s">
        <v>908</v>
      </c>
      <c r="J52" s="30"/>
    </row>
    <row r="53" spans="1:10" ht="24.95" customHeight="1" x14ac:dyDescent="0.25">
      <c r="A53" s="244" t="s">
        <v>183</v>
      </c>
      <c r="B53" s="156" t="s">
        <v>316</v>
      </c>
      <c r="C53" s="159" t="s">
        <v>862</v>
      </c>
      <c r="D53" s="158" t="str">
        <f t="shared" si="29"/>
        <v>Electronics and automation</v>
      </c>
      <c r="E53" s="91" t="s">
        <v>24</v>
      </c>
      <c r="F53" s="162" t="s">
        <v>250</v>
      </c>
      <c r="G53" s="162" t="s">
        <v>314</v>
      </c>
      <c r="H53" s="219" t="s">
        <v>424</v>
      </c>
      <c r="I53" s="62" t="s">
        <v>909</v>
      </c>
      <c r="J53" s="30"/>
    </row>
    <row r="54" spans="1:10" ht="24.95" customHeight="1" x14ac:dyDescent="0.25">
      <c r="A54" s="244" t="s">
        <v>191</v>
      </c>
      <c r="B54" s="156" t="s">
        <v>192</v>
      </c>
      <c r="C54" s="159" t="s">
        <v>862</v>
      </c>
      <c r="D54" s="158" t="str">
        <f t="shared" ref="D54:D55" si="34">VLOOKUP(C54,Study_Name,2,1)</f>
        <v>Electronics and automation</v>
      </c>
      <c r="E54" s="91" t="s">
        <v>24</v>
      </c>
      <c r="F54" s="162" t="s">
        <v>113</v>
      </c>
      <c r="G54" s="162" t="s">
        <v>85</v>
      </c>
      <c r="H54" s="219" t="s">
        <v>32</v>
      </c>
      <c r="I54" s="236" t="s">
        <v>910</v>
      </c>
      <c r="J54" s="30"/>
    </row>
    <row r="55" spans="1:10" ht="24.95" customHeight="1" x14ac:dyDescent="0.25">
      <c r="A55" s="244" t="s">
        <v>194</v>
      </c>
      <c r="B55" s="156" t="s">
        <v>911</v>
      </c>
      <c r="C55" s="159" t="s">
        <v>862</v>
      </c>
      <c r="D55" s="158" t="str">
        <f t="shared" si="34"/>
        <v>Electronics and automation</v>
      </c>
      <c r="E55" s="91" t="s">
        <v>24</v>
      </c>
      <c r="F55" s="162" t="s">
        <v>52</v>
      </c>
      <c r="G55" s="162" t="s">
        <v>53</v>
      </c>
      <c r="H55" s="219" t="s">
        <v>912</v>
      </c>
      <c r="I55" s="62" t="s">
        <v>913</v>
      </c>
      <c r="J55" s="30"/>
    </row>
    <row r="56" spans="1:10" ht="24.95" customHeight="1" x14ac:dyDescent="0.25">
      <c r="A56" s="245" t="s">
        <v>194</v>
      </c>
      <c r="B56" s="210" t="s">
        <v>725</v>
      </c>
      <c r="C56" s="159" t="s">
        <v>862</v>
      </c>
      <c r="D56" s="158" t="str">
        <f t="shared" ref="D56" si="35">VLOOKUP(C56,Study_Name,2,1)</f>
        <v>Electronics and automation</v>
      </c>
      <c r="E56" s="91" t="s">
        <v>24</v>
      </c>
      <c r="F56" s="162" t="s">
        <v>241</v>
      </c>
      <c r="G56" s="162" t="s">
        <v>251</v>
      </c>
      <c r="H56" s="219" t="s">
        <v>37</v>
      </c>
      <c r="I56" s="236" t="s">
        <v>914</v>
      </c>
      <c r="J56" s="30"/>
    </row>
    <row r="57" spans="1:10" ht="24.95" customHeight="1" x14ac:dyDescent="0.25">
      <c r="A57" s="244" t="s">
        <v>234</v>
      </c>
      <c r="B57" s="156" t="s">
        <v>479</v>
      </c>
      <c r="C57" s="159" t="str">
        <f t="shared" ref="C57:E57" si="36">C56</f>
        <v>0714</v>
      </c>
      <c r="D57" s="159" t="str">
        <f t="shared" si="36"/>
        <v>Electronics and automation</v>
      </c>
      <c r="E57" s="161" t="str">
        <f t="shared" si="36"/>
        <v>B</v>
      </c>
      <c r="F57" s="162" t="str">
        <f>'[2]MIDF - FMED'!H114</f>
        <v>15 April</v>
      </c>
      <c r="G57" s="162" t="str">
        <f>'[2]MIDF - FMED'!I114</f>
        <v>31 October</v>
      </c>
      <c r="H57" s="219" t="str">
        <f>'[2]MIDF - FMED'!J114</f>
        <v>English B1</v>
      </c>
      <c r="I57" s="229" t="s">
        <v>926</v>
      </c>
      <c r="J57" s="22"/>
    </row>
    <row r="58" spans="1:10" ht="24.95" customHeight="1" x14ac:dyDescent="0.25">
      <c r="A58" s="309" t="s">
        <v>927</v>
      </c>
      <c r="B58" s="309"/>
      <c r="C58" s="309"/>
      <c r="D58" s="309"/>
      <c r="E58" s="309"/>
      <c r="F58" s="309"/>
      <c r="G58" s="309"/>
      <c r="H58" s="309"/>
      <c r="I58" s="309"/>
      <c r="J58" s="309"/>
    </row>
    <row r="59" spans="1:10" ht="24.95" customHeight="1" x14ac:dyDescent="0.25">
      <c r="A59" s="244" t="s">
        <v>505</v>
      </c>
      <c r="B59" s="156" t="s">
        <v>624</v>
      </c>
      <c r="C59" s="160" t="s">
        <v>928</v>
      </c>
      <c r="D59" s="158" t="str">
        <f t="shared" ref="D59" si="37">VLOOKUP(C59,Study_Name,2,1)</f>
        <v>Electricity and energy</v>
      </c>
      <c r="E59" s="92" t="s">
        <v>24</v>
      </c>
      <c r="F59" s="162" t="s">
        <v>285</v>
      </c>
      <c r="G59" s="162" t="s">
        <v>242</v>
      </c>
      <c r="H59" s="219" t="s">
        <v>863</v>
      </c>
      <c r="I59" s="236" t="s">
        <v>864</v>
      </c>
      <c r="J59" s="30"/>
    </row>
    <row r="60" spans="1:10" ht="24.95" customHeight="1" x14ac:dyDescent="0.25">
      <c r="A60" s="244" t="s">
        <v>47</v>
      </c>
      <c r="B60" s="156" t="s">
        <v>48</v>
      </c>
      <c r="C60" s="159" t="s">
        <v>421</v>
      </c>
      <c r="D60" s="158" t="str">
        <f t="shared" ref="D60" si="38">VLOOKUP(C60,Study_Name,2,1)</f>
        <v>Engineering and engineering trades</v>
      </c>
      <c r="E60" s="92" t="s">
        <v>24</v>
      </c>
      <c r="F60" s="162" t="s">
        <v>276</v>
      </c>
      <c r="G60" s="162" t="s">
        <v>929</v>
      </c>
      <c r="H60" s="219" t="s">
        <v>37</v>
      </c>
      <c r="I60" s="236" t="s">
        <v>930</v>
      </c>
      <c r="J60" s="30"/>
    </row>
    <row r="61" spans="1:10" ht="24.95" customHeight="1" x14ac:dyDescent="0.25">
      <c r="A61" s="244" t="s">
        <v>220</v>
      </c>
      <c r="B61" s="156" t="s">
        <v>221</v>
      </c>
      <c r="C61" s="160" t="str">
        <f t="shared" ref="C61:E61" si="39">C60</f>
        <v>071</v>
      </c>
      <c r="D61" s="159" t="str">
        <f t="shared" si="39"/>
        <v>Engineering and engineering trades</v>
      </c>
      <c r="E61" s="157" t="str">
        <f t="shared" si="39"/>
        <v>B</v>
      </c>
      <c r="F61" s="242" t="str">
        <f>F39</f>
        <v>31 May</v>
      </c>
      <c r="G61" s="242" t="str">
        <f>G39</f>
        <v>31 December</v>
      </c>
      <c r="H61" s="251" t="str">
        <f>H39</f>
        <v>English B2</v>
      </c>
      <c r="I61" s="229" t="s">
        <v>222</v>
      </c>
      <c r="J61" s="22"/>
    </row>
    <row r="62" spans="1:10" ht="24.95" customHeight="1" x14ac:dyDescent="0.25">
      <c r="A62" s="206" t="s">
        <v>56</v>
      </c>
      <c r="B62" s="156" t="s">
        <v>283</v>
      </c>
      <c r="C62" s="159" t="s">
        <v>928</v>
      </c>
      <c r="D62" s="158" t="str">
        <f t="shared" ref="D62:D73" si="40">VLOOKUP(C62,Study_Name,2,1)</f>
        <v>Electricity and energy</v>
      </c>
      <c r="E62" s="92" t="s">
        <v>24</v>
      </c>
      <c r="F62" s="162" t="s">
        <v>865</v>
      </c>
      <c r="G62" s="162" t="s">
        <v>276</v>
      </c>
      <c r="H62" s="219" t="s">
        <v>37</v>
      </c>
      <c r="I62" s="62" t="s">
        <v>866</v>
      </c>
      <c r="J62" s="30"/>
    </row>
    <row r="63" spans="1:10" ht="24.95" customHeight="1" x14ac:dyDescent="0.25">
      <c r="A63" s="244" t="s">
        <v>75</v>
      </c>
      <c r="B63" s="156" t="s">
        <v>867</v>
      </c>
      <c r="C63" s="159" t="s">
        <v>421</v>
      </c>
      <c r="D63" s="158" t="str">
        <f t="shared" si="40"/>
        <v>Engineering and engineering trades</v>
      </c>
      <c r="E63" s="92" t="s">
        <v>24</v>
      </c>
      <c r="F63" s="162" t="s">
        <v>113</v>
      </c>
      <c r="G63" s="162" t="s">
        <v>323</v>
      </c>
      <c r="H63" s="219" t="s">
        <v>868</v>
      </c>
      <c r="I63" s="236" t="s">
        <v>869</v>
      </c>
      <c r="J63" s="30" t="s">
        <v>980</v>
      </c>
    </row>
    <row r="64" spans="1:10" ht="24.95" customHeight="1" x14ac:dyDescent="0.25">
      <c r="A64" s="244" t="s">
        <v>297</v>
      </c>
      <c r="B64" s="156" t="s">
        <v>510</v>
      </c>
      <c r="C64" s="160" t="s">
        <v>928</v>
      </c>
      <c r="D64" s="158" t="str">
        <f t="shared" si="40"/>
        <v>Electricity and energy</v>
      </c>
      <c r="E64" s="92" t="s">
        <v>24</v>
      </c>
      <c r="F64" s="162" t="s">
        <v>300</v>
      </c>
      <c r="G64" s="162" t="s">
        <v>85</v>
      </c>
      <c r="H64" s="219" t="s">
        <v>843</v>
      </c>
      <c r="I64" s="236" t="s">
        <v>931</v>
      </c>
      <c r="J64" s="30"/>
    </row>
    <row r="65" spans="1:10" ht="24.95" customHeight="1" x14ac:dyDescent="0.25">
      <c r="A65" s="245" t="s">
        <v>88</v>
      </c>
      <c r="B65" s="210" t="s">
        <v>877</v>
      </c>
      <c r="C65" s="160" t="s">
        <v>862</v>
      </c>
      <c r="D65" s="158" t="str">
        <f t="shared" si="40"/>
        <v>Electronics and automation</v>
      </c>
      <c r="E65" s="91" t="s">
        <v>24</v>
      </c>
      <c r="F65" s="162" t="s">
        <v>250</v>
      </c>
      <c r="G65" s="162" t="s">
        <v>85</v>
      </c>
      <c r="H65" s="219" t="s">
        <v>878</v>
      </c>
      <c r="I65" s="62" t="s">
        <v>879</v>
      </c>
      <c r="J65" s="22" t="s">
        <v>983</v>
      </c>
    </row>
    <row r="66" spans="1:10" ht="24.95" customHeight="1" x14ac:dyDescent="0.25">
      <c r="A66" s="244" t="s">
        <v>88</v>
      </c>
      <c r="B66" s="156" t="s">
        <v>881</v>
      </c>
      <c r="C66" s="159" t="s">
        <v>928</v>
      </c>
      <c r="D66" s="158" t="str">
        <f t="shared" si="40"/>
        <v>Electricity and energy</v>
      </c>
      <c r="E66" s="92" t="s">
        <v>24</v>
      </c>
      <c r="F66" s="162" t="s">
        <v>882</v>
      </c>
      <c r="G66" s="162" t="s">
        <v>323</v>
      </c>
      <c r="H66" s="219" t="s">
        <v>526</v>
      </c>
      <c r="I66" s="62" t="s">
        <v>883</v>
      </c>
      <c r="J66" s="22" t="s">
        <v>983</v>
      </c>
    </row>
    <row r="67" spans="1:10" ht="24.95" customHeight="1" x14ac:dyDescent="0.25">
      <c r="A67" s="245" t="s">
        <v>88</v>
      </c>
      <c r="B67" s="210" t="s">
        <v>886</v>
      </c>
      <c r="C67" s="159" t="s">
        <v>928</v>
      </c>
      <c r="D67" s="158" t="str">
        <f t="shared" si="40"/>
        <v>Electricity and energy</v>
      </c>
      <c r="E67" s="92" t="s">
        <v>24</v>
      </c>
      <c r="F67" s="162" t="s">
        <v>887</v>
      </c>
      <c r="G67" s="162" t="s">
        <v>888</v>
      </c>
      <c r="H67" s="219" t="s">
        <v>884</v>
      </c>
      <c r="I67" s="62" t="s">
        <v>889</v>
      </c>
      <c r="J67" s="22" t="s">
        <v>983</v>
      </c>
    </row>
    <row r="68" spans="1:10" ht="24.95" customHeight="1" x14ac:dyDescent="0.25">
      <c r="A68" s="244" t="s">
        <v>102</v>
      </c>
      <c r="B68" s="156" t="s">
        <v>932</v>
      </c>
      <c r="C68" s="159" t="s">
        <v>862</v>
      </c>
      <c r="D68" s="158" t="str">
        <f t="shared" si="40"/>
        <v>Electronics and automation</v>
      </c>
      <c r="E68" s="92" t="s">
        <v>24</v>
      </c>
      <c r="F68" s="162" t="s">
        <v>113</v>
      </c>
      <c r="G68" s="162" t="s">
        <v>85</v>
      </c>
      <c r="H68" s="219" t="s">
        <v>933</v>
      </c>
      <c r="I68" s="236" t="s">
        <v>934</v>
      </c>
      <c r="J68" s="22" t="s">
        <v>984</v>
      </c>
    </row>
    <row r="69" spans="1:10" ht="24.95" customHeight="1" x14ac:dyDescent="0.25">
      <c r="A69" s="244" t="s">
        <v>108</v>
      </c>
      <c r="B69" s="156" t="s">
        <v>112</v>
      </c>
      <c r="C69" s="159" t="s">
        <v>928</v>
      </c>
      <c r="D69" s="158" t="str">
        <f t="shared" si="40"/>
        <v>Electricity and energy</v>
      </c>
      <c r="E69" s="92" t="s">
        <v>24</v>
      </c>
      <c r="F69" s="162" t="s">
        <v>113</v>
      </c>
      <c r="G69" s="162" t="s">
        <v>85</v>
      </c>
      <c r="H69" s="219" t="s">
        <v>895</v>
      </c>
      <c r="I69" s="62" t="s">
        <v>935</v>
      </c>
      <c r="J69" s="30"/>
    </row>
    <row r="70" spans="1:10" ht="24.95" customHeight="1" x14ac:dyDescent="0.25">
      <c r="A70" s="245" t="s">
        <v>108</v>
      </c>
      <c r="B70" s="210" t="s">
        <v>116</v>
      </c>
      <c r="C70" s="160" t="s">
        <v>928</v>
      </c>
      <c r="D70" s="158" t="str">
        <f t="shared" si="40"/>
        <v>Electricity and energy</v>
      </c>
      <c r="E70" s="92" t="s">
        <v>24</v>
      </c>
      <c r="F70" s="162" t="s">
        <v>689</v>
      </c>
      <c r="G70" s="162" t="s">
        <v>690</v>
      </c>
      <c r="H70" s="219" t="s">
        <v>895</v>
      </c>
      <c r="I70" s="62" t="s">
        <v>896</v>
      </c>
      <c r="J70" s="30"/>
    </row>
    <row r="71" spans="1:10" ht="24.95" customHeight="1" x14ac:dyDescent="0.25">
      <c r="A71" s="245" t="s">
        <v>149</v>
      </c>
      <c r="B71" s="210" t="s">
        <v>601</v>
      </c>
      <c r="C71" s="160" t="s">
        <v>928</v>
      </c>
      <c r="D71" s="158" t="str">
        <f t="shared" si="40"/>
        <v>Electricity and energy</v>
      </c>
      <c r="E71" s="92" t="s">
        <v>24</v>
      </c>
      <c r="F71" s="162" t="s">
        <v>113</v>
      </c>
      <c r="G71" s="162" t="s">
        <v>85</v>
      </c>
      <c r="H71" s="219" t="s">
        <v>37</v>
      </c>
      <c r="I71" s="62" t="s">
        <v>918</v>
      </c>
      <c r="J71" s="30"/>
    </row>
    <row r="72" spans="1:10" ht="24.95" customHeight="1" x14ac:dyDescent="0.25">
      <c r="A72" s="245" t="s">
        <v>165</v>
      </c>
      <c r="B72" s="210" t="s">
        <v>331</v>
      </c>
      <c r="C72" s="242" t="s">
        <v>928</v>
      </c>
      <c r="D72" s="246" t="str">
        <f t="shared" si="40"/>
        <v>Electricity and energy</v>
      </c>
      <c r="E72" s="92" t="s">
        <v>24</v>
      </c>
      <c r="F72" s="162" t="s">
        <v>322</v>
      </c>
      <c r="G72" s="162" t="s">
        <v>332</v>
      </c>
      <c r="H72" s="219" t="s">
        <v>32</v>
      </c>
      <c r="I72" s="236" t="s">
        <v>899</v>
      </c>
      <c r="J72" s="30"/>
    </row>
    <row r="73" spans="1:10" ht="24.95" customHeight="1" x14ac:dyDescent="0.25">
      <c r="A73" s="206" t="s">
        <v>165</v>
      </c>
      <c r="B73" s="210" t="s">
        <v>901</v>
      </c>
      <c r="C73" s="160" t="s">
        <v>928</v>
      </c>
      <c r="D73" s="158" t="str">
        <f t="shared" si="40"/>
        <v>Electricity and energy</v>
      </c>
      <c r="E73" s="92" t="s">
        <v>24</v>
      </c>
      <c r="F73" s="162" t="s">
        <v>285</v>
      </c>
      <c r="G73" s="162" t="s">
        <v>337</v>
      </c>
      <c r="H73" s="219" t="s">
        <v>902</v>
      </c>
      <c r="I73" s="62" t="s">
        <v>903</v>
      </c>
      <c r="J73" s="30"/>
    </row>
    <row r="74" spans="1:10" ht="24.95" customHeight="1" x14ac:dyDescent="0.25">
      <c r="A74" s="245" t="s">
        <v>165</v>
      </c>
      <c r="B74" s="156" t="s">
        <v>904</v>
      </c>
      <c r="C74" s="160" t="s">
        <v>928</v>
      </c>
      <c r="D74" s="158" t="str">
        <f t="shared" ref="D74" si="41">VLOOKUP(C74,Study_Name,2,1)</f>
        <v>Electricity and energy</v>
      </c>
      <c r="E74" s="92" t="s">
        <v>24</v>
      </c>
      <c r="F74" s="162" t="s">
        <v>285</v>
      </c>
      <c r="G74" s="162" t="s">
        <v>272</v>
      </c>
      <c r="H74" s="219" t="s">
        <v>32</v>
      </c>
      <c r="I74" s="236" t="s">
        <v>905</v>
      </c>
      <c r="J74" s="30"/>
    </row>
    <row r="75" spans="1:10" ht="24.95" customHeight="1" x14ac:dyDescent="0.25">
      <c r="A75" s="245" t="s">
        <v>231</v>
      </c>
      <c r="B75" s="210" t="s">
        <v>346</v>
      </c>
      <c r="C75" s="160" t="str">
        <f t="shared" ref="C75:E75" si="42">C74</f>
        <v>0713</v>
      </c>
      <c r="D75" s="159" t="str">
        <f t="shared" si="42"/>
        <v>Electricity and energy</v>
      </c>
      <c r="E75" s="157" t="str">
        <f t="shared" si="42"/>
        <v>B</v>
      </c>
      <c r="F75" s="162" t="str">
        <f t="shared" ref="F75:H75" si="43">F113</f>
        <v>30 June</v>
      </c>
      <c r="G75" s="162" t="str">
        <f t="shared" si="43"/>
        <v>15 November</v>
      </c>
      <c r="H75" s="219" t="str">
        <f t="shared" si="43"/>
        <v>English B1</v>
      </c>
      <c r="I75" s="62" t="s">
        <v>347</v>
      </c>
      <c r="J75" s="30"/>
    </row>
    <row r="76" spans="1:10" ht="24.95" customHeight="1" x14ac:dyDescent="0.25">
      <c r="A76" s="206" t="s">
        <v>407</v>
      </c>
      <c r="B76" s="156" t="s">
        <v>718</v>
      </c>
      <c r="C76" s="160" t="s">
        <v>928</v>
      </c>
      <c r="D76" s="158" t="str">
        <f t="shared" ref="D76:D78" si="44">VLOOKUP(C76,Study_Name,2,1)</f>
        <v>Electricity and energy</v>
      </c>
      <c r="E76" s="92" t="s">
        <v>24</v>
      </c>
      <c r="F76" s="162" t="s">
        <v>388</v>
      </c>
      <c r="G76" s="162" t="s">
        <v>314</v>
      </c>
      <c r="H76" s="219" t="s">
        <v>424</v>
      </c>
      <c r="I76" s="62" t="s">
        <v>906</v>
      </c>
      <c r="J76" s="30"/>
    </row>
    <row r="77" spans="1:10" ht="24.95" customHeight="1" x14ac:dyDescent="0.25">
      <c r="A77" s="245" t="s">
        <v>407</v>
      </c>
      <c r="B77" s="210" t="s">
        <v>835</v>
      </c>
      <c r="C77" s="159" t="s">
        <v>421</v>
      </c>
      <c r="D77" s="158" t="str">
        <f t="shared" si="44"/>
        <v>Engineering and engineering trades</v>
      </c>
      <c r="E77" s="92" t="s">
        <v>24</v>
      </c>
      <c r="F77" s="162" t="s">
        <v>836</v>
      </c>
      <c r="G77" s="162" t="s">
        <v>277</v>
      </c>
      <c r="H77" s="219" t="s">
        <v>907</v>
      </c>
      <c r="I77" s="236" t="s">
        <v>908</v>
      </c>
      <c r="J77" s="30"/>
    </row>
    <row r="78" spans="1:10" ht="24.95" customHeight="1" x14ac:dyDescent="0.25">
      <c r="A78" s="244" t="s">
        <v>183</v>
      </c>
      <c r="B78" s="156" t="s">
        <v>316</v>
      </c>
      <c r="C78" s="159" t="s">
        <v>928</v>
      </c>
      <c r="D78" s="158" t="str">
        <f t="shared" si="44"/>
        <v>Electricity and energy</v>
      </c>
      <c r="E78" s="92" t="s">
        <v>24</v>
      </c>
      <c r="F78" s="162" t="s">
        <v>250</v>
      </c>
      <c r="G78" s="162" t="s">
        <v>314</v>
      </c>
      <c r="H78" s="219" t="s">
        <v>424</v>
      </c>
      <c r="I78" s="62" t="s">
        <v>909</v>
      </c>
      <c r="J78" s="30"/>
    </row>
    <row r="79" spans="1:10" ht="24.95" customHeight="1" x14ac:dyDescent="0.25">
      <c r="A79" s="244" t="s">
        <v>194</v>
      </c>
      <c r="B79" s="156" t="s">
        <v>911</v>
      </c>
      <c r="C79" s="159" t="s">
        <v>928</v>
      </c>
      <c r="D79" s="158" t="str">
        <f t="shared" ref="D79" si="45">VLOOKUP(C79,Study_Name,2,1)</f>
        <v>Electricity and energy</v>
      </c>
      <c r="E79" s="92" t="s">
        <v>24</v>
      </c>
      <c r="F79" s="162" t="s">
        <v>52</v>
      </c>
      <c r="G79" s="162" t="s">
        <v>53</v>
      </c>
      <c r="H79" s="219" t="s">
        <v>912</v>
      </c>
      <c r="I79" s="62" t="s">
        <v>913</v>
      </c>
      <c r="J79" s="30"/>
    </row>
    <row r="80" spans="1:10" ht="24.95" customHeight="1" x14ac:dyDescent="0.25">
      <c r="A80" s="245" t="s">
        <v>194</v>
      </c>
      <c r="B80" s="210" t="s">
        <v>725</v>
      </c>
      <c r="C80" s="159" t="s">
        <v>928</v>
      </c>
      <c r="D80" s="158" t="str">
        <f t="shared" ref="D80" si="46">VLOOKUP(C80,Study_Name,2,1)</f>
        <v>Electricity and energy</v>
      </c>
      <c r="E80" s="92" t="s">
        <v>24</v>
      </c>
      <c r="F80" s="162" t="s">
        <v>241</v>
      </c>
      <c r="G80" s="162" t="s">
        <v>251</v>
      </c>
      <c r="H80" s="219" t="s">
        <v>37</v>
      </c>
      <c r="I80" s="236" t="s">
        <v>914</v>
      </c>
      <c r="J80" s="30"/>
    </row>
    <row r="81" spans="1:10" ht="24.95" customHeight="1" x14ac:dyDescent="0.25">
      <c r="A81" s="244" t="s">
        <v>197</v>
      </c>
      <c r="B81" s="156" t="s">
        <v>348</v>
      </c>
      <c r="C81" s="159" t="s">
        <v>928</v>
      </c>
      <c r="D81" s="158" t="str">
        <f t="shared" ref="D81" si="47">VLOOKUP(C81,Study_Name,2,1)</f>
        <v>Electricity and energy</v>
      </c>
      <c r="E81" s="92" t="s">
        <v>24</v>
      </c>
      <c r="F81" s="162" t="s">
        <v>349</v>
      </c>
      <c r="G81" s="162" t="s">
        <v>242</v>
      </c>
      <c r="H81" s="219" t="s">
        <v>32</v>
      </c>
      <c r="I81" s="236" t="s">
        <v>915</v>
      </c>
      <c r="J81" s="30"/>
    </row>
    <row r="82" spans="1:10" ht="24.95" customHeight="1" x14ac:dyDescent="0.25">
      <c r="A82" s="244" t="s">
        <v>197</v>
      </c>
      <c r="B82" s="156" t="s">
        <v>355</v>
      </c>
      <c r="C82" s="159" t="s">
        <v>928</v>
      </c>
      <c r="D82" s="158" t="str">
        <f>VLOOKUP(C82,Study_Name,2,1)</f>
        <v>Electricity and energy</v>
      </c>
      <c r="E82" s="92" t="s">
        <v>24</v>
      </c>
      <c r="F82" s="162" t="s">
        <v>113</v>
      </c>
      <c r="G82" s="162" t="s">
        <v>356</v>
      </c>
      <c r="H82" s="219" t="s">
        <v>32</v>
      </c>
      <c r="I82" s="229" t="s">
        <v>916</v>
      </c>
      <c r="J82" s="30" t="s">
        <v>1247</v>
      </c>
    </row>
    <row r="83" spans="1:10" ht="24.95" customHeight="1" x14ac:dyDescent="0.25">
      <c r="A83" s="244" t="s">
        <v>197</v>
      </c>
      <c r="B83" s="156" t="s">
        <v>936</v>
      </c>
      <c r="C83" s="159" t="s">
        <v>928</v>
      </c>
      <c r="D83" s="158" t="str">
        <f>VLOOKUP(C83,Study_Name,2,1)</f>
        <v>Electricity and energy</v>
      </c>
      <c r="E83" s="92" t="s">
        <v>24</v>
      </c>
      <c r="F83" s="162" t="s">
        <v>271</v>
      </c>
      <c r="G83" s="162" t="s">
        <v>272</v>
      </c>
      <c r="H83" s="219" t="s">
        <v>937</v>
      </c>
      <c r="I83" s="62" t="s">
        <v>938</v>
      </c>
      <c r="J83" s="30"/>
    </row>
    <row r="84" spans="1:10" ht="24.95" customHeight="1" x14ac:dyDescent="0.25">
      <c r="A84" s="245" t="s">
        <v>197</v>
      </c>
      <c r="B84" s="210" t="s">
        <v>939</v>
      </c>
      <c r="C84" s="159" t="s">
        <v>928</v>
      </c>
      <c r="D84" s="158" t="str">
        <f t="shared" ref="D84" si="48">VLOOKUP(C84,Study_Name,2,1)</f>
        <v>Electricity and energy</v>
      </c>
      <c r="E84" s="92" t="s">
        <v>24</v>
      </c>
      <c r="F84" s="162" t="s">
        <v>731</v>
      </c>
      <c r="G84" s="162" t="s">
        <v>352</v>
      </c>
      <c r="H84" s="219" t="s">
        <v>940</v>
      </c>
      <c r="I84" s="236" t="s">
        <v>941</v>
      </c>
      <c r="J84" s="30"/>
    </row>
    <row r="85" spans="1:10" ht="24.95" customHeight="1" x14ac:dyDescent="0.25">
      <c r="A85" s="309" t="s">
        <v>942</v>
      </c>
      <c r="B85" s="309"/>
      <c r="C85" s="309"/>
      <c r="D85" s="309"/>
      <c r="E85" s="309"/>
      <c r="F85" s="309"/>
      <c r="G85" s="309"/>
      <c r="H85" s="309"/>
      <c r="I85" s="309"/>
      <c r="J85" s="309"/>
    </row>
    <row r="86" spans="1:10" ht="24.95" customHeight="1" x14ac:dyDescent="0.25">
      <c r="A86" s="244" t="s">
        <v>505</v>
      </c>
      <c r="B86" s="156" t="s">
        <v>624</v>
      </c>
      <c r="C86" s="160" t="s">
        <v>862</v>
      </c>
      <c r="D86" s="158" t="str">
        <f t="shared" ref="D86:D91" si="49">VLOOKUP(C86,Study_Name,2,1)</f>
        <v>Electronics and automation</v>
      </c>
      <c r="E86" s="92" t="s">
        <v>24</v>
      </c>
      <c r="F86" s="162" t="s">
        <v>285</v>
      </c>
      <c r="G86" s="162" t="s">
        <v>242</v>
      </c>
      <c r="H86" s="219" t="s">
        <v>863</v>
      </c>
      <c r="I86" s="236" t="s">
        <v>864</v>
      </c>
      <c r="J86" s="30"/>
    </row>
    <row r="87" spans="1:10" ht="24.95" customHeight="1" x14ac:dyDescent="0.25">
      <c r="A87" s="244" t="s">
        <v>220</v>
      </c>
      <c r="B87" s="156" t="s">
        <v>221</v>
      </c>
      <c r="C87" s="160" t="str">
        <f t="shared" ref="C87:E87" si="50">C86</f>
        <v>0714</v>
      </c>
      <c r="D87" s="159" t="str">
        <f t="shared" si="50"/>
        <v>Electronics and automation</v>
      </c>
      <c r="E87" s="157" t="str">
        <f t="shared" si="50"/>
        <v>B</v>
      </c>
      <c r="F87" s="242" t="str">
        <f>F39</f>
        <v>31 May</v>
      </c>
      <c r="G87" s="242" t="str">
        <f>G39</f>
        <v>31 December</v>
      </c>
      <c r="H87" s="251" t="str">
        <f>H39</f>
        <v>English B2</v>
      </c>
      <c r="I87" s="229" t="s">
        <v>222</v>
      </c>
      <c r="J87" s="22"/>
    </row>
    <row r="88" spans="1:10" ht="24.95" customHeight="1" x14ac:dyDescent="0.25">
      <c r="A88" s="206" t="s">
        <v>56</v>
      </c>
      <c r="B88" s="156" t="s">
        <v>283</v>
      </c>
      <c r="C88" s="160" t="s">
        <v>862</v>
      </c>
      <c r="D88" s="158" t="str">
        <f t="shared" si="49"/>
        <v>Electronics and automation</v>
      </c>
      <c r="E88" s="92" t="s">
        <v>24</v>
      </c>
      <c r="F88" s="162" t="s">
        <v>865</v>
      </c>
      <c r="G88" s="162" t="s">
        <v>276</v>
      </c>
      <c r="H88" s="219" t="s">
        <v>37</v>
      </c>
      <c r="I88" s="62" t="s">
        <v>866</v>
      </c>
      <c r="J88" s="30"/>
    </row>
    <row r="89" spans="1:10" ht="24.95" customHeight="1" x14ac:dyDescent="0.25">
      <c r="A89" s="244" t="s">
        <v>75</v>
      </c>
      <c r="B89" s="156" t="s">
        <v>867</v>
      </c>
      <c r="C89" s="159" t="s">
        <v>421</v>
      </c>
      <c r="D89" s="158" t="str">
        <f t="shared" si="49"/>
        <v>Engineering and engineering trades</v>
      </c>
      <c r="E89" s="92" t="s">
        <v>24</v>
      </c>
      <c r="F89" s="162" t="s">
        <v>113</v>
      </c>
      <c r="G89" s="162" t="s">
        <v>323</v>
      </c>
      <c r="H89" s="219" t="s">
        <v>868</v>
      </c>
      <c r="I89" s="236" t="s">
        <v>869</v>
      </c>
      <c r="J89" s="30" t="s">
        <v>980</v>
      </c>
    </row>
    <row r="90" spans="1:10" ht="24.95" customHeight="1" x14ac:dyDescent="0.25">
      <c r="A90" s="206" t="s">
        <v>75</v>
      </c>
      <c r="B90" s="156" t="s">
        <v>870</v>
      </c>
      <c r="C90" s="160" t="s">
        <v>862</v>
      </c>
      <c r="D90" s="158" t="str">
        <f t="shared" si="49"/>
        <v>Electronics and automation</v>
      </c>
      <c r="E90" s="92" t="s">
        <v>24</v>
      </c>
      <c r="F90" s="162" t="s">
        <v>113</v>
      </c>
      <c r="G90" s="162" t="s">
        <v>323</v>
      </c>
      <c r="H90" s="219" t="s">
        <v>288</v>
      </c>
      <c r="I90" s="236" t="s">
        <v>871</v>
      </c>
      <c r="J90" s="30" t="s">
        <v>980</v>
      </c>
    </row>
    <row r="91" spans="1:10" ht="24.95" customHeight="1" x14ac:dyDescent="0.25">
      <c r="A91" s="244" t="s">
        <v>75</v>
      </c>
      <c r="B91" s="156" t="s">
        <v>369</v>
      </c>
      <c r="C91" s="160" t="s">
        <v>862</v>
      </c>
      <c r="D91" s="158" t="str">
        <f t="shared" si="49"/>
        <v>Electronics and automation</v>
      </c>
      <c r="E91" s="92" t="s">
        <v>24</v>
      </c>
      <c r="F91" s="162" t="s">
        <v>250</v>
      </c>
      <c r="G91" s="162" t="s">
        <v>251</v>
      </c>
      <c r="H91" s="219" t="s">
        <v>370</v>
      </c>
      <c r="I91" s="236" t="s">
        <v>872</v>
      </c>
      <c r="J91" s="22" t="s">
        <v>981</v>
      </c>
    </row>
    <row r="92" spans="1:10" ht="24.95" customHeight="1" x14ac:dyDescent="0.25">
      <c r="A92" s="249" t="s">
        <v>75</v>
      </c>
      <c r="B92" s="247" t="s">
        <v>943</v>
      </c>
      <c r="C92" s="250" t="s">
        <v>862</v>
      </c>
      <c r="D92" s="216" t="str">
        <f t="shared" ref="D92:D97" si="51">VLOOKUP(C92,Study_Name,2,1)</f>
        <v>Electronics and automation</v>
      </c>
      <c r="E92" s="92" t="s">
        <v>24</v>
      </c>
      <c r="F92" s="248" t="s">
        <v>113</v>
      </c>
      <c r="G92" s="248" t="s">
        <v>85</v>
      </c>
      <c r="H92" s="99" t="s">
        <v>288</v>
      </c>
      <c r="I92" s="252" t="s">
        <v>944</v>
      </c>
      <c r="J92" s="30"/>
    </row>
    <row r="93" spans="1:10" ht="24.95" customHeight="1" x14ac:dyDescent="0.25">
      <c r="A93" s="243" t="s">
        <v>75</v>
      </c>
      <c r="B93" s="162" t="s">
        <v>873</v>
      </c>
      <c r="C93" s="160" t="s">
        <v>862</v>
      </c>
      <c r="D93" s="158" t="str">
        <f t="shared" si="51"/>
        <v>Electronics and automation</v>
      </c>
      <c r="E93" s="91" t="s">
        <v>24</v>
      </c>
      <c r="F93" s="162" t="s">
        <v>300</v>
      </c>
      <c r="G93" s="162" t="s">
        <v>85</v>
      </c>
      <c r="H93" s="219" t="s">
        <v>37</v>
      </c>
      <c r="I93" s="70" t="s">
        <v>874</v>
      </c>
      <c r="J93" s="30"/>
    </row>
    <row r="94" spans="1:10" ht="24.95" customHeight="1" x14ac:dyDescent="0.25">
      <c r="A94" s="245" t="s">
        <v>297</v>
      </c>
      <c r="B94" s="210" t="s">
        <v>599</v>
      </c>
      <c r="C94" s="160" t="s">
        <v>862</v>
      </c>
      <c r="D94" s="158" t="str">
        <f t="shared" si="51"/>
        <v>Electronics and automation</v>
      </c>
      <c r="E94" s="92" t="s">
        <v>24</v>
      </c>
      <c r="F94" s="162" t="s">
        <v>300</v>
      </c>
      <c r="G94" s="162" t="s">
        <v>85</v>
      </c>
      <c r="H94" s="219" t="s">
        <v>820</v>
      </c>
      <c r="I94" s="236" t="s">
        <v>875</v>
      </c>
      <c r="J94" s="30"/>
    </row>
    <row r="95" spans="1:10" ht="24.95" customHeight="1" x14ac:dyDescent="0.25">
      <c r="A95" s="244" t="s">
        <v>88</v>
      </c>
      <c r="B95" s="156" t="s">
        <v>306</v>
      </c>
      <c r="C95" s="160" t="s">
        <v>421</v>
      </c>
      <c r="D95" s="158" t="str">
        <f t="shared" si="51"/>
        <v>Engineering and engineering trades</v>
      </c>
      <c r="E95" s="91" t="s">
        <v>24</v>
      </c>
      <c r="F95" s="162" t="s">
        <v>307</v>
      </c>
      <c r="G95" s="162" t="s">
        <v>272</v>
      </c>
      <c r="H95" s="219" t="s">
        <v>96</v>
      </c>
      <c r="I95" s="236" t="s">
        <v>876</v>
      </c>
      <c r="J95" s="22" t="s">
        <v>982</v>
      </c>
    </row>
    <row r="96" spans="1:10" ht="24.95" customHeight="1" x14ac:dyDescent="0.25">
      <c r="A96" s="245" t="s">
        <v>88</v>
      </c>
      <c r="B96" s="210" t="s">
        <v>877</v>
      </c>
      <c r="C96" s="160" t="s">
        <v>862</v>
      </c>
      <c r="D96" s="158" t="str">
        <f t="shared" si="51"/>
        <v>Electronics and automation</v>
      </c>
      <c r="E96" s="91" t="s">
        <v>24</v>
      </c>
      <c r="F96" s="162" t="s">
        <v>250</v>
      </c>
      <c r="G96" s="162" t="s">
        <v>85</v>
      </c>
      <c r="H96" s="219" t="s">
        <v>878</v>
      </c>
      <c r="I96" s="62" t="s">
        <v>879</v>
      </c>
      <c r="J96" s="22" t="s">
        <v>983</v>
      </c>
    </row>
    <row r="97" spans="1:10" ht="24.95" customHeight="1" x14ac:dyDescent="0.25">
      <c r="A97" s="245" t="s">
        <v>88</v>
      </c>
      <c r="B97" s="210" t="s">
        <v>379</v>
      </c>
      <c r="C97" s="160" t="s">
        <v>862</v>
      </c>
      <c r="D97" s="158" t="str">
        <f t="shared" si="51"/>
        <v>Electronics and automation</v>
      </c>
      <c r="E97" s="91" t="s">
        <v>24</v>
      </c>
      <c r="F97" s="162" t="s">
        <v>113</v>
      </c>
      <c r="G97" s="162" t="s">
        <v>85</v>
      </c>
      <c r="H97" s="219" t="s">
        <v>100</v>
      </c>
      <c r="I97" s="62" t="s">
        <v>880</v>
      </c>
      <c r="J97" s="22" t="s">
        <v>983</v>
      </c>
    </row>
    <row r="98" spans="1:10" ht="24.95" customHeight="1" x14ac:dyDescent="0.25">
      <c r="A98" s="245" t="s">
        <v>88</v>
      </c>
      <c r="B98" s="210" t="s">
        <v>652</v>
      </c>
      <c r="C98" s="160" t="s">
        <v>862</v>
      </c>
      <c r="D98" s="158" t="str">
        <f t="shared" ref="D98:D100" si="52">VLOOKUP(C98,Study_Name,2,1)</f>
        <v>Electronics and automation</v>
      </c>
      <c r="E98" s="91" t="s">
        <v>24</v>
      </c>
      <c r="F98" s="162" t="s">
        <v>945</v>
      </c>
      <c r="G98" s="162" t="s">
        <v>946</v>
      </c>
      <c r="H98" s="219" t="s">
        <v>526</v>
      </c>
      <c r="I98" s="62" t="s">
        <v>880</v>
      </c>
      <c r="J98" s="22" t="s">
        <v>982</v>
      </c>
    </row>
    <row r="99" spans="1:10" ht="24.95" customHeight="1" x14ac:dyDescent="0.25">
      <c r="A99" s="244" t="s">
        <v>88</v>
      </c>
      <c r="B99" s="156" t="s">
        <v>881</v>
      </c>
      <c r="C99" s="160" t="s">
        <v>862</v>
      </c>
      <c r="D99" s="158" t="str">
        <f t="shared" si="52"/>
        <v>Electronics and automation</v>
      </c>
      <c r="E99" s="92" t="s">
        <v>24</v>
      </c>
      <c r="F99" s="162" t="s">
        <v>882</v>
      </c>
      <c r="G99" s="162" t="s">
        <v>323</v>
      </c>
      <c r="H99" s="219" t="s">
        <v>526</v>
      </c>
      <c r="I99" s="62" t="s">
        <v>883</v>
      </c>
      <c r="J99" s="22" t="s">
        <v>983</v>
      </c>
    </row>
    <row r="100" spans="1:10" ht="24.95" customHeight="1" x14ac:dyDescent="0.25">
      <c r="A100" s="245" t="s">
        <v>88</v>
      </c>
      <c r="B100" s="210" t="s">
        <v>886</v>
      </c>
      <c r="C100" s="160" t="s">
        <v>862</v>
      </c>
      <c r="D100" s="158" t="str">
        <f t="shared" si="52"/>
        <v>Electronics and automation</v>
      </c>
      <c r="E100" s="92" t="s">
        <v>24</v>
      </c>
      <c r="F100" s="162" t="s">
        <v>887</v>
      </c>
      <c r="G100" s="162" t="s">
        <v>888</v>
      </c>
      <c r="H100" s="219" t="s">
        <v>884</v>
      </c>
      <c r="I100" s="62" t="s">
        <v>889</v>
      </c>
      <c r="J100" s="22" t="s">
        <v>983</v>
      </c>
    </row>
    <row r="101" spans="1:10" ht="24.95" customHeight="1" x14ac:dyDescent="0.25">
      <c r="A101" s="244" t="s">
        <v>102</v>
      </c>
      <c r="B101" s="156" t="s">
        <v>676</v>
      </c>
      <c r="C101" s="160" t="s">
        <v>862</v>
      </c>
      <c r="D101" s="158" t="str">
        <f t="shared" ref="D101:D107" si="53">VLOOKUP(C101,Study_Name,2,1)</f>
        <v>Electronics and automation</v>
      </c>
      <c r="E101" s="92" t="s">
        <v>24</v>
      </c>
      <c r="F101" s="162" t="s">
        <v>250</v>
      </c>
      <c r="G101" s="162" t="s">
        <v>251</v>
      </c>
      <c r="H101" s="219" t="s">
        <v>490</v>
      </c>
      <c r="I101" s="236" t="s">
        <v>947</v>
      </c>
      <c r="J101" s="30" t="s">
        <v>979</v>
      </c>
    </row>
    <row r="102" spans="1:10" ht="24.95" customHeight="1" x14ac:dyDescent="0.25">
      <c r="A102" s="244" t="s">
        <v>108</v>
      </c>
      <c r="B102" s="156" t="s">
        <v>112</v>
      </c>
      <c r="C102" s="159" t="s">
        <v>862</v>
      </c>
      <c r="D102" s="158" t="str">
        <f t="shared" si="53"/>
        <v>Electronics and automation</v>
      </c>
      <c r="E102" s="92" t="s">
        <v>24</v>
      </c>
      <c r="F102" s="162" t="s">
        <v>113</v>
      </c>
      <c r="G102" s="162" t="s">
        <v>85</v>
      </c>
      <c r="H102" s="219" t="s">
        <v>895</v>
      </c>
      <c r="I102" s="62" t="s">
        <v>935</v>
      </c>
      <c r="J102" s="22"/>
    </row>
    <row r="103" spans="1:10" ht="24.95" customHeight="1" x14ac:dyDescent="0.25">
      <c r="A103" s="245" t="s">
        <v>108</v>
      </c>
      <c r="B103" s="210" t="s">
        <v>116</v>
      </c>
      <c r="C103" s="160" t="s">
        <v>862</v>
      </c>
      <c r="D103" s="158" t="str">
        <f t="shared" si="53"/>
        <v>Electronics and automation</v>
      </c>
      <c r="E103" s="91" t="s">
        <v>24</v>
      </c>
      <c r="F103" s="162" t="s">
        <v>689</v>
      </c>
      <c r="G103" s="162" t="s">
        <v>690</v>
      </c>
      <c r="H103" s="219" t="s">
        <v>895</v>
      </c>
      <c r="I103" s="62" t="s">
        <v>896</v>
      </c>
      <c r="J103" s="22"/>
    </row>
    <row r="104" spans="1:10" ht="24.95" customHeight="1" x14ac:dyDescent="0.25">
      <c r="A104" s="243" t="s">
        <v>129</v>
      </c>
      <c r="B104" s="162" t="s">
        <v>948</v>
      </c>
      <c r="C104" s="159" t="s">
        <v>421</v>
      </c>
      <c r="D104" s="158" t="str">
        <f t="shared" si="53"/>
        <v>Engineering and engineering trades</v>
      </c>
      <c r="E104" s="91" t="s">
        <v>24</v>
      </c>
      <c r="F104" s="162" t="s">
        <v>322</v>
      </c>
      <c r="G104" s="162" t="s">
        <v>242</v>
      </c>
      <c r="H104" s="219" t="s">
        <v>37</v>
      </c>
      <c r="I104" s="62" t="s">
        <v>949</v>
      </c>
      <c r="J104" s="22"/>
    </row>
    <row r="105" spans="1:10" ht="24.95" customHeight="1" x14ac:dyDescent="0.25">
      <c r="A105" s="245" t="s">
        <v>223</v>
      </c>
      <c r="B105" s="210" t="s">
        <v>225</v>
      </c>
      <c r="C105" s="159" t="str">
        <f t="shared" ref="C105:E106" si="54">C104</f>
        <v>071</v>
      </c>
      <c r="D105" s="159" t="str">
        <f t="shared" si="54"/>
        <v>Engineering and engineering trades</v>
      </c>
      <c r="E105" s="157" t="str">
        <f t="shared" si="54"/>
        <v>B</v>
      </c>
      <c r="F105" s="162" t="str">
        <f>F46</f>
        <v>20 May</v>
      </c>
      <c r="G105" s="162" t="str">
        <f>G46</f>
        <v>19 November</v>
      </c>
      <c r="H105" s="219" t="str">
        <f>H46</f>
        <v>English B2</v>
      </c>
      <c r="I105" s="62" t="s">
        <v>229</v>
      </c>
      <c r="J105" s="22"/>
    </row>
    <row r="106" spans="1:10" ht="24.95" customHeight="1" x14ac:dyDescent="0.25">
      <c r="A106" s="245" t="s">
        <v>223</v>
      </c>
      <c r="B106" s="210" t="s">
        <v>897</v>
      </c>
      <c r="C106" s="159" t="str">
        <f t="shared" si="54"/>
        <v>071</v>
      </c>
      <c r="D106" s="159" t="str">
        <f t="shared" si="54"/>
        <v>Engineering and engineering trades</v>
      </c>
      <c r="E106" s="157" t="str">
        <f t="shared" si="54"/>
        <v>B</v>
      </c>
      <c r="F106" s="162" t="str">
        <f>F23</f>
        <v>30 April</v>
      </c>
      <c r="G106" s="162" t="str">
        <f>G23</f>
        <v>30  October</v>
      </c>
      <c r="H106" s="219" t="str">
        <f>H23</f>
        <v>English B2</v>
      </c>
      <c r="I106" s="62" t="s">
        <v>477</v>
      </c>
      <c r="J106" s="22"/>
    </row>
    <row r="107" spans="1:10" ht="24.95" customHeight="1" x14ac:dyDescent="0.25">
      <c r="A107" s="245" t="s">
        <v>149</v>
      </c>
      <c r="B107" s="210" t="s">
        <v>601</v>
      </c>
      <c r="C107" s="160" t="s">
        <v>862</v>
      </c>
      <c r="D107" s="158" t="str">
        <f t="shared" si="53"/>
        <v>Electronics and automation</v>
      </c>
      <c r="E107" s="91" t="s">
        <v>24</v>
      </c>
      <c r="F107" s="162" t="s">
        <v>113</v>
      </c>
      <c r="G107" s="162" t="s">
        <v>85</v>
      </c>
      <c r="H107" s="219" t="s">
        <v>37</v>
      </c>
      <c r="I107" s="62" t="s">
        <v>918</v>
      </c>
      <c r="J107" s="22"/>
    </row>
    <row r="108" spans="1:10" ht="24.95" customHeight="1" x14ac:dyDescent="0.25">
      <c r="A108" s="245" t="s">
        <v>919</v>
      </c>
      <c r="B108" s="210" t="s">
        <v>920</v>
      </c>
      <c r="C108" s="160" t="s">
        <v>862</v>
      </c>
      <c r="D108" s="158" t="str">
        <f>VLOOKUP(C108,Study_Name,2,1)</f>
        <v>Electronics and automation</v>
      </c>
      <c r="E108" s="91" t="s">
        <v>24</v>
      </c>
      <c r="F108" s="162" t="s">
        <v>388</v>
      </c>
      <c r="G108" s="162" t="s">
        <v>314</v>
      </c>
      <c r="H108" s="219" t="s">
        <v>921</v>
      </c>
      <c r="I108" s="62" t="s">
        <v>922</v>
      </c>
      <c r="J108" s="22"/>
    </row>
    <row r="109" spans="1:10" ht="24.95" customHeight="1" x14ac:dyDescent="0.25">
      <c r="A109" s="244" t="s">
        <v>919</v>
      </c>
      <c r="B109" s="156" t="s">
        <v>923</v>
      </c>
      <c r="C109" s="159" t="s">
        <v>620</v>
      </c>
      <c r="D109" s="158" t="str">
        <f t="shared" ref="D109:D110" si="55">VLOOKUP(C109,Study_Name,2,1)</f>
        <v>Information and Communication Technologies</v>
      </c>
      <c r="E109" s="91" t="s">
        <v>24</v>
      </c>
      <c r="F109" s="162" t="s">
        <v>300</v>
      </c>
      <c r="G109" s="162" t="s">
        <v>85</v>
      </c>
      <c r="H109" s="219" t="s">
        <v>924</v>
      </c>
      <c r="I109" s="62" t="s">
        <v>925</v>
      </c>
      <c r="J109" s="22"/>
    </row>
    <row r="110" spans="1:10" ht="24.95" customHeight="1" x14ac:dyDescent="0.25">
      <c r="A110" s="244" t="s">
        <v>165</v>
      </c>
      <c r="B110" s="156" t="s">
        <v>950</v>
      </c>
      <c r="C110" s="160" t="s">
        <v>862</v>
      </c>
      <c r="D110" s="158" t="str">
        <f t="shared" si="55"/>
        <v>Electronics and automation</v>
      </c>
      <c r="E110" s="91" t="s">
        <v>24</v>
      </c>
      <c r="F110" s="162" t="s">
        <v>307</v>
      </c>
      <c r="G110" s="162" t="s">
        <v>242</v>
      </c>
      <c r="H110" s="219" t="s">
        <v>951</v>
      </c>
      <c r="I110" s="236" t="s">
        <v>952</v>
      </c>
      <c r="J110" s="22"/>
    </row>
    <row r="111" spans="1:10" ht="24.95" customHeight="1" x14ac:dyDescent="0.25">
      <c r="A111" s="206" t="s">
        <v>165</v>
      </c>
      <c r="B111" s="156" t="s">
        <v>706</v>
      </c>
      <c r="C111" s="160" t="s">
        <v>862</v>
      </c>
      <c r="D111" s="158" t="str">
        <f t="shared" ref="D111:D112" si="56">VLOOKUP(C111,Study_Name,2,1)</f>
        <v>Electronics and automation</v>
      </c>
      <c r="E111" s="91" t="s">
        <v>24</v>
      </c>
      <c r="F111" s="162" t="s">
        <v>280</v>
      </c>
      <c r="G111" s="162" t="s">
        <v>272</v>
      </c>
      <c r="H111" s="219" t="s">
        <v>37</v>
      </c>
      <c r="I111" s="62" t="s">
        <v>900</v>
      </c>
      <c r="J111" s="22"/>
    </row>
    <row r="112" spans="1:10" ht="24.95" customHeight="1" x14ac:dyDescent="0.25">
      <c r="A112" s="245" t="s">
        <v>165</v>
      </c>
      <c r="B112" s="156" t="s">
        <v>904</v>
      </c>
      <c r="C112" s="160" t="s">
        <v>862</v>
      </c>
      <c r="D112" s="158" t="str">
        <f t="shared" si="56"/>
        <v>Electronics and automation</v>
      </c>
      <c r="E112" s="91" t="s">
        <v>24</v>
      </c>
      <c r="F112" s="162" t="s">
        <v>285</v>
      </c>
      <c r="G112" s="162" t="s">
        <v>272</v>
      </c>
      <c r="H112" s="219" t="s">
        <v>32</v>
      </c>
      <c r="I112" s="236" t="s">
        <v>905</v>
      </c>
      <c r="J112" s="22"/>
    </row>
    <row r="113" spans="1:10" ht="24.95" customHeight="1" x14ac:dyDescent="0.25">
      <c r="A113" s="245" t="s">
        <v>231</v>
      </c>
      <c r="B113" s="210" t="s">
        <v>346</v>
      </c>
      <c r="C113" s="160" t="str">
        <f t="shared" ref="C113:E113" si="57">C112</f>
        <v>0714</v>
      </c>
      <c r="D113" s="159" t="str">
        <f t="shared" si="57"/>
        <v>Electronics and automation</v>
      </c>
      <c r="E113" s="157" t="str">
        <f t="shared" si="57"/>
        <v>B</v>
      </c>
      <c r="F113" s="162" t="str">
        <f t="shared" ref="F113:H113" si="58">F138</f>
        <v>30 June</v>
      </c>
      <c r="G113" s="162" t="str">
        <f t="shared" si="58"/>
        <v>15 November</v>
      </c>
      <c r="H113" s="219" t="str">
        <f t="shared" si="58"/>
        <v>English B1</v>
      </c>
      <c r="I113" s="62" t="s">
        <v>347</v>
      </c>
      <c r="J113" s="30"/>
    </row>
    <row r="114" spans="1:10" ht="24.95" customHeight="1" x14ac:dyDescent="0.25">
      <c r="A114" s="245" t="s">
        <v>407</v>
      </c>
      <c r="B114" s="210" t="s">
        <v>472</v>
      </c>
      <c r="C114" s="160" t="s">
        <v>862</v>
      </c>
      <c r="D114" s="158" t="str">
        <f t="shared" ref="D114:D117" si="59">VLOOKUP(C114,Study_Name,2,1)</f>
        <v>Electronics and automation</v>
      </c>
      <c r="E114" s="91" t="s">
        <v>24</v>
      </c>
      <c r="F114" s="162" t="s">
        <v>388</v>
      </c>
      <c r="G114" s="162" t="s">
        <v>356</v>
      </c>
      <c r="H114" s="219" t="s">
        <v>424</v>
      </c>
      <c r="I114" s="62" t="s">
        <v>473</v>
      </c>
      <c r="J114" s="22" t="s">
        <v>1247</v>
      </c>
    </row>
    <row r="115" spans="1:10" ht="24.95" customHeight="1" x14ac:dyDescent="0.25">
      <c r="A115" s="206" t="s">
        <v>407</v>
      </c>
      <c r="B115" s="156" t="s">
        <v>718</v>
      </c>
      <c r="C115" s="159" t="s">
        <v>862</v>
      </c>
      <c r="D115" s="158" t="str">
        <f t="shared" si="59"/>
        <v>Electronics and automation</v>
      </c>
      <c r="E115" s="91" t="s">
        <v>24</v>
      </c>
      <c r="F115" s="162" t="s">
        <v>388</v>
      </c>
      <c r="G115" s="162" t="s">
        <v>314</v>
      </c>
      <c r="H115" s="219" t="s">
        <v>424</v>
      </c>
      <c r="I115" s="62" t="s">
        <v>906</v>
      </c>
      <c r="J115" s="22"/>
    </row>
    <row r="116" spans="1:10" ht="24.95" customHeight="1" x14ac:dyDescent="0.25">
      <c r="A116" s="245" t="s">
        <v>407</v>
      </c>
      <c r="B116" s="210" t="s">
        <v>835</v>
      </c>
      <c r="C116" s="159" t="s">
        <v>421</v>
      </c>
      <c r="D116" s="158" t="str">
        <f t="shared" si="59"/>
        <v>Engineering and engineering trades</v>
      </c>
      <c r="E116" s="91" t="s">
        <v>24</v>
      </c>
      <c r="F116" s="162" t="s">
        <v>836</v>
      </c>
      <c r="G116" s="162" t="s">
        <v>277</v>
      </c>
      <c r="H116" s="219" t="s">
        <v>907</v>
      </c>
      <c r="I116" s="236" t="s">
        <v>908</v>
      </c>
      <c r="J116" s="22"/>
    </row>
    <row r="117" spans="1:10" ht="24.95" customHeight="1" x14ac:dyDescent="0.25">
      <c r="A117" s="244" t="s">
        <v>183</v>
      </c>
      <c r="B117" s="156" t="s">
        <v>316</v>
      </c>
      <c r="C117" s="159" t="s">
        <v>862</v>
      </c>
      <c r="D117" s="158" t="str">
        <f t="shared" si="59"/>
        <v>Electronics and automation</v>
      </c>
      <c r="E117" s="91" t="s">
        <v>24</v>
      </c>
      <c r="F117" s="162" t="s">
        <v>250</v>
      </c>
      <c r="G117" s="162" t="s">
        <v>314</v>
      </c>
      <c r="H117" s="219" t="s">
        <v>424</v>
      </c>
      <c r="I117" s="62" t="s">
        <v>909</v>
      </c>
      <c r="J117" s="22"/>
    </row>
    <row r="118" spans="1:10" ht="24.95" customHeight="1" x14ac:dyDescent="0.25">
      <c r="A118" s="244" t="s">
        <v>191</v>
      </c>
      <c r="B118" s="156" t="s">
        <v>192</v>
      </c>
      <c r="C118" s="159" t="s">
        <v>862</v>
      </c>
      <c r="D118" s="158" t="str">
        <f t="shared" ref="D118:D123" si="60">VLOOKUP(C118,Study_Name,2,1)</f>
        <v>Electronics and automation</v>
      </c>
      <c r="E118" s="92" t="s">
        <v>24</v>
      </c>
      <c r="F118" s="162" t="s">
        <v>113</v>
      </c>
      <c r="G118" s="162" t="s">
        <v>85</v>
      </c>
      <c r="H118" s="219" t="s">
        <v>32</v>
      </c>
      <c r="I118" s="236" t="s">
        <v>910</v>
      </c>
      <c r="J118" s="22"/>
    </row>
    <row r="119" spans="1:10" ht="24.95" customHeight="1" x14ac:dyDescent="0.25">
      <c r="A119" s="244" t="s">
        <v>194</v>
      </c>
      <c r="B119" s="156" t="s">
        <v>911</v>
      </c>
      <c r="C119" s="159" t="s">
        <v>862</v>
      </c>
      <c r="D119" s="158" t="str">
        <f t="shared" si="60"/>
        <v>Electronics and automation</v>
      </c>
      <c r="E119" s="92" t="s">
        <v>24</v>
      </c>
      <c r="F119" s="162" t="s">
        <v>52</v>
      </c>
      <c r="G119" s="162" t="s">
        <v>53</v>
      </c>
      <c r="H119" s="219" t="s">
        <v>912</v>
      </c>
      <c r="I119" s="62" t="s">
        <v>913</v>
      </c>
      <c r="J119" s="22"/>
    </row>
    <row r="120" spans="1:10" ht="24.95" customHeight="1" x14ac:dyDescent="0.25">
      <c r="A120" s="245" t="s">
        <v>194</v>
      </c>
      <c r="B120" s="210" t="s">
        <v>725</v>
      </c>
      <c r="C120" s="159" t="s">
        <v>862</v>
      </c>
      <c r="D120" s="158" t="str">
        <f t="shared" si="60"/>
        <v>Electronics and automation</v>
      </c>
      <c r="E120" s="92" t="s">
        <v>24</v>
      </c>
      <c r="F120" s="162" t="s">
        <v>241</v>
      </c>
      <c r="G120" s="162" t="s">
        <v>251</v>
      </c>
      <c r="H120" s="219" t="s">
        <v>37</v>
      </c>
      <c r="I120" s="236" t="s">
        <v>914</v>
      </c>
      <c r="J120" s="22"/>
    </row>
    <row r="121" spans="1:10" ht="24.95" customHeight="1" x14ac:dyDescent="0.25">
      <c r="A121" s="244" t="s">
        <v>197</v>
      </c>
      <c r="B121" s="156" t="s">
        <v>355</v>
      </c>
      <c r="C121" s="159" t="s">
        <v>862</v>
      </c>
      <c r="D121" s="158" t="str">
        <f t="shared" si="60"/>
        <v>Electronics and automation</v>
      </c>
      <c r="E121" s="92" t="s">
        <v>24</v>
      </c>
      <c r="F121" s="162" t="s">
        <v>113</v>
      </c>
      <c r="G121" s="162" t="s">
        <v>356</v>
      </c>
      <c r="H121" s="219" t="s">
        <v>32</v>
      </c>
      <c r="I121" s="236" t="s">
        <v>916</v>
      </c>
      <c r="J121" s="22" t="s">
        <v>1247</v>
      </c>
    </row>
    <row r="122" spans="1:10" ht="24.95" customHeight="1" x14ac:dyDescent="0.25">
      <c r="A122" s="244" t="s">
        <v>197</v>
      </c>
      <c r="B122" s="156" t="s">
        <v>953</v>
      </c>
      <c r="C122" s="159" t="s">
        <v>862</v>
      </c>
      <c r="D122" s="158" t="str">
        <f t="shared" si="60"/>
        <v>Electronics and automation</v>
      </c>
      <c r="E122" s="92" t="s">
        <v>24</v>
      </c>
      <c r="F122" s="162" t="s">
        <v>250</v>
      </c>
      <c r="G122" s="162" t="s">
        <v>277</v>
      </c>
      <c r="H122" s="219" t="s">
        <v>32</v>
      </c>
      <c r="I122" s="236" t="s">
        <v>954</v>
      </c>
      <c r="J122" s="22"/>
    </row>
    <row r="123" spans="1:10" ht="24.95" customHeight="1" x14ac:dyDescent="0.25">
      <c r="A123" s="244" t="s">
        <v>197</v>
      </c>
      <c r="B123" s="156" t="s">
        <v>936</v>
      </c>
      <c r="C123" s="159" t="s">
        <v>862</v>
      </c>
      <c r="D123" s="158" t="str">
        <f t="shared" si="60"/>
        <v>Electronics and automation</v>
      </c>
      <c r="E123" s="92" t="s">
        <v>24</v>
      </c>
      <c r="F123" s="162" t="s">
        <v>271</v>
      </c>
      <c r="G123" s="162" t="s">
        <v>272</v>
      </c>
      <c r="H123" s="219" t="s">
        <v>937</v>
      </c>
      <c r="I123" s="236" t="s">
        <v>941</v>
      </c>
      <c r="J123" s="22"/>
    </row>
    <row r="124" spans="1:10" ht="24.95" customHeight="1" x14ac:dyDescent="0.25">
      <c r="A124" s="244" t="s">
        <v>234</v>
      </c>
      <c r="B124" s="156" t="s">
        <v>479</v>
      </c>
      <c r="C124" s="159" t="str">
        <f t="shared" ref="C124:E124" si="61">C123</f>
        <v>0714</v>
      </c>
      <c r="D124" s="159" t="str">
        <f t="shared" si="61"/>
        <v>Electronics and automation</v>
      </c>
      <c r="E124" s="161" t="str">
        <f t="shared" si="61"/>
        <v>B</v>
      </c>
      <c r="F124" s="162" t="str">
        <f>'[2]MIDF - FMED'!H114</f>
        <v>15 April</v>
      </c>
      <c r="G124" s="162" t="str">
        <f>'[2]MIDF - FMED'!I114</f>
        <v>31 October</v>
      </c>
      <c r="H124" s="219" t="str">
        <f>'[2]MIDF - FMED'!J114</f>
        <v>English B1</v>
      </c>
      <c r="I124" s="236" t="s">
        <v>926</v>
      </c>
      <c r="J124" s="22"/>
    </row>
    <row r="125" spans="1:10" ht="24.95" customHeight="1" x14ac:dyDescent="0.25">
      <c r="A125" s="244" t="s">
        <v>234</v>
      </c>
      <c r="B125" s="156" t="s">
        <v>738</v>
      </c>
      <c r="C125" s="159" t="str">
        <f t="shared" ref="C125:E125" si="62">C123</f>
        <v>0714</v>
      </c>
      <c r="D125" s="159" t="str">
        <f t="shared" si="62"/>
        <v>Electronics and automation</v>
      </c>
      <c r="E125" s="157" t="str">
        <f t="shared" si="62"/>
        <v>B</v>
      </c>
      <c r="F125" s="162" t="str">
        <f>'[2]CTF - FCT'!H92</f>
        <v>15 May</v>
      </c>
      <c r="G125" s="162" t="str">
        <f>'[2]CTF - FCT'!I92</f>
        <v>15 November</v>
      </c>
      <c r="H125" s="219" t="str">
        <f>'[2]CTF - FCT'!J92</f>
        <v>English  B2</v>
      </c>
      <c r="I125" s="229" t="s">
        <v>739</v>
      </c>
      <c r="J125" s="22"/>
    </row>
    <row r="126" spans="1:10" ht="24.95" customHeight="1" x14ac:dyDescent="0.25">
      <c r="A126" s="309" t="s">
        <v>955</v>
      </c>
      <c r="B126" s="309"/>
      <c r="C126" s="309"/>
      <c r="D126" s="309"/>
      <c r="E126" s="309"/>
      <c r="F126" s="309"/>
      <c r="G126" s="309"/>
      <c r="H126" s="309"/>
      <c r="I126" s="309"/>
      <c r="J126" s="309"/>
    </row>
    <row r="127" spans="1:10" ht="24.95" customHeight="1" x14ac:dyDescent="0.25">
      <c r="A127" s="244" t="s">
        <v>47</v>
      </c>
      <c r="B127" s="156" t="s">
        <v>48</v>
      </c>
      <c r="C127" s="159" t="s">
        <v>421</v>
      </c>
      <c r="D127" s="158" t="str">
        <f t="shared" ref="D127" si="63">VLOOKUP(C127,Study_Name,2,1)</f>
        <v>Engineering and engineering trades</v>
      </c>
      <c r="E127" s="92" t="s">
        <v>24</v>
      </c>
      <c r="F127" s="162" t="s">
        <v>276</v>
      </c>
      <c r="G127" s="162" t="s">
        <v>929</v>
      </c>
      <c r="H127" s="219" t="s">
        <v>37</v>
      </c>
      <c r="I127" s="236" t="s">
        <v>930</v>
      </c>
      <c r="J127" s="30"/>
    </row>
    <row r="128" spans="1:10" ht="24.95" customHeight="1" x14ac:dyDescent="0.25">
      <c r="A128" s="206" t="s">
        <v>75</v>
      </c>
      <c r="B128" s="156" t="s">
        <v>870</v>
      </c>
      <c r="C128" s="160" t="s">
        <v>928</v>
      </c>
      <c r="D128" s="158" t="str">
        <f t="shared" ref="D128" si="64">VLOOKUP(C128,Study_Name,2,1)</f>
        <v>Electricity and energy</v>
      </c>
      <c r="E128" s="92" t="s">
        <v>24</v>
      </c>
      <c r="F128" s="162" t="s">
        <v>113</v>
      </c>
      <c r="G128" s="162" t="s">
        <v>323</v>
      </c>
      <c r="H128" s="219" t="s">
        <v>288</v>
      </c>
      <c r="I128" s="236" t="s">
        <v>871</v>
      </c>
      <c r="J128" s="30" t="s">
        <v>979</v>
      </c>
    </row>
    <row r="129" spans="1:10" ht="24.95" customHeight="1" x14ac:dyDescent="0.25">
      <c r="A129" s="245" t="s">
        <v>75</v>
      </c>
      <c r="B129" s="210" t="s">
        <v>956</v>
      </c>
      <c r="C129" s="160" t="s">
        <v>862</v>
      </c>
      <c r="D129" s="158" t="str">
        <f t="shared" ref="D129:D136" si="65">VLOOKUP(C129,Study_Name,2,1)</f>
        <v>Electronics and automation</v>
      </c>
      <c r="E129" s="92" t="s">
        <v>24</v>
      </c>
      <c r="F129" s="162" t="s">
        <v>285</v>
      </c>
      <c r="G129" s="162" t="s">
        <v>272</v>
      </c>
      <c r="H129" s="219" t="s">
        <v>288</v>
      </c>
      <c r="I129" s="236" t="s">
        <v>957</v>
      </c>
      <c r="J129" s="30" t="s">
        <v>985</v>
      </c>
    </row>
    <row r="130" spans="1:10" ht="24.95" customHeight="1" x14ac:dyDescent="0.25">
      <c r="A130" s="245" t="s">
        <v>297</v>
      </c>
      <c r="B130" s="210" t="s">
        <v>599</v>
      </c>
      <c r="C130" s="160" t="s">
        <v>862</v>
      </c>
      <c r="D130" s="158" t="str">
        <f t="shared" si="65"/>
        <v>Electronics and automation</v>
      </c>
      <c r="E130" s="92" t="s">
        <v>24</v>
      </c>
      <c r="F130" s="162" t="s">
        <v>300</v>
      </c>
      <c r="G130" s="162" t="s">
        <v>85</v>
      </c>
      <c r="H130" s="219" t="s">
        <v>820</v>
      </c>
      <c r="I130" s="236" t="s">
        <v>875</v>
      </c>
      <c r="J130" s="30"/>
    </row>
    <row r="131" spans="1:10" ht="24.95" customHeight="1" x14ac:dyDescent="0.25">
      <c r="A131" s="244" t="s">
        <v>297</v>
      </c>
      <c r="B131" s="156" t="s">
        <v>510</v>
      </c>
      <c r="C131" s="160" t="s">
        <v>928</v>
      </c>
      <c r="D131" s="158" t="str">
        <f t="shared" si="65"/>
        <v>Electricity and energy</v>
      </c>
      <c r="E131" s="92" t="s">
        <v>24</v>
      </c>
      <c r="F131" s="162" t="s">
        <v>300</v>
      </c>
      <c r="G131" s="162" t="s">
        <v>85</v>
      </c>
      <c r="H131" s="219" t="s">
        <v>843</v>
      </c>
      <c r="I131" s="236" t="s">
        <v>931</v>
      </c>
      <c r="J131" s="30"/>
    </row>
    <row r="132" spans="1:10" ht="24.95" customHeight="1" x14ac:dyDescent="0.25">
      <c r="A132" s="245" t="s">
        <v>88</v>
      </c>
      <c r="B132" s="210" t="s">
        <v>379</v>
      </c>
      <c r="C132" s="160" t="s">
        <v>862</v>
      </c>
      <c r="D132" s="158" t="str">
        <f t="shared" si="65"/>
        <v>Electronics and automation</v>
      </c>
      <c r="E132" s="91" t="s">
        <v>24</v>
      </c>
      <c r="F132" s="162" t="s">
        <v>113</v>
      </c>
      <c r="G132" s="162" t="s">
        <v>85</v>
      </c>
      <c r="H132" s="219" t="s">
        <v>100</v>
      </c>
      <c r="I132" s="62" t="s">
        <v>880</v>
      </c>
      <c r="J132" s="22" t="s">
        <v>983</v>
      </c>
    </row>
    <row r="133" spans="1:10" ht="24.95" customHeight="1" x14ac:dyDescent="0.25">
      <c r="A133" s="244" t="s">
        <v>88</v>
      </c>
      <c r="B133" s="156" t="s">
        <v>881</v>
      </c>
      <c r="C133" s="159" t="s">
        <v>928</v>
      </c>
      <c r="D133" s="158" t="str">
        <f t="shared" si="65"/>
        <v>Electricity and energy</v>
      </c>
      <c r="E133" s="92" t="s">
        <v>24</v>
      </c>
      <c r="F133" s="162" t="s">
        <v>882</v>
      </c>
      <c r="G133" s="162" t="s">
        <v>323</v>
      </c>
      <c r="H133" s="219" t="s">
        <v>526</v>
      </c>
      <c r="I133" s="62" t="s">
        <v>883</v>
      </c>
      <c r="J133" s="22" t="s">
        <v>983</v>
      </c>
    </row>
    <row r="134" spans="1:10" ht="24.95" customHeight="1" x14ac:dyDescent="0.25">
      <c r="A134" s="245" t="s">
        <v>106</v>
      </c>
      <c r="B134" s="210" t="s">
        <v>958</v>
      </c>
      <c r="C134" s="159" t="s">
        <v>421</v>
      </c>
      <c r="D134" s="158" t="str">
        <f t="shared" si="65"/>
        <v>Engineering and engineering trades</v>
      </c>
      <c r="E134" s="91" t="s">
        <v>24</v>
      </c>
      <c r="F134" s="162" t="s">
        <v>681</v>
      </c>
      <c r="G134" s="162" t="s">
        <v>337</v>
      </c>
      <c r="H134" s="219" t="s">
        <v>959</v>
      </c>
      <c r="I134" s="236" t="s">
        <v>960</v>
      </c>
      <c r="J134" s="30"/>
    </row>
    <row r="135" spans="1:10" ht="24.95" customHeight="1" x14ac:dyDescent="0.25">
      <c r="A135" s="244" t="s">
        <v>108</v>
      </c>
      <c r="B135" s="156" t="s">
        <v>112</v>
      </c>
      <c r="C135" s="159" t="s">
        <v>928</v>
      </c>
      <c r="D135" s="158" t="str">
        <f t="shared" si="65"/>
        <v>Electricity and energy</v>
      </c>
      <c r="E135" s="91" t="s">
        <v>24</v>
      </c>
      <c r="F135" s="162" t="s">
        <v>113</v>
      </c>
      <c r="G135" s="162" t="s">
        <v>85</v>
      </c>
      <c r="H135" s="219" t="s">
        <v>895</v>
      </c>
      <c r="I135" s="62" t="s">
        <v>935</v>
      </c>
      <c r="J135" s="30"/>
    </row>
    <row r="136" spans="1:10" ht="24.95" customHeight="1" x14ac:dyDescent="0.25">
      <c r="A136" s="245" t="s">
        <v>108</v>
      </c>
      <c r="B136" s="210" t="s">
        <v>116</v>
      </c>
      <c r="C136" s="160" t="s">
        <v>928</v>
      </c>
      <c r="D136" s="158" t="str">
        <f t="shared" si="65"/>
        <v>Electricity and energy</v>
      </c>
      <c r="E136" s="91" t="s">
        <v>24</v>
      </c>
      <c r="F136" s="162" t="s">
        <v>689</v>
      </c>
      <c r="G136" s="162" t="s">
        <v>690</v>
      </c>
      <c r="H136" s="219" t="s">
        <v>895</v>
      </c>
      <c r="I136" s="62" t="s">
        <v>896</v>
      </c>
      <c r="J136" s="30"/>
    </row>
    <row r="137" spans="1:10" ht="24.95" customHeight="1" x14ac:dyDescent="0.25">
      <c r="A137" s="245" t="s">
        <v>149</v>
      </c>
      <c r="B137" s="210" t="s">
        <v>601</v>
      </c>
      <c r="C137" s="160" t="s">
        <v>928</v>
      </c>
      <c r="D137" s="158" t="str">
        <f t="shared" ref="D137" si="66">VLOOKUP(C137,Study_Name,2,1)</f>
        <v>Electricity and energy</v>
      </c>
      <c r="E137" s="91" t="s">
        <v>24</v>
      </c>
      <c r="F137" s="162" t="s">
        <v>113</v>
      </c>
      <c r="G137" s="162" t="s">
        <v>85</v>
      </c>
      <c r="H137" s="219" t="s">
        <v>37</v>
      </c>
      <c r="I137" s="62" t="s">
        <v>918</v>
      </c>
      <c r="J137" s="30"/>
    </row>
    <row r="138" spans="1:10" ht="24.95" customHeight="1" x14ac:dyDescent="0.25">
      <c r="A138" s="245" t="s">
        <v>231</v>
      </c>
      <c r="B138" s="210" t="s">
        <v>346</v>
      </c>
      <c r="C138" s="160" t="str">
        <f t="shared" ref="C138:E138" si="67">C137</f>
        <v>0713</v>
      </c>
      <c r="D138" s="159" t="str">
        <f t="shared" si="67"/>
        <v>Electricity and energy</v>
      </c>
      <c r="E138" s="157" t="str">
        <f t="shared" si="67"/>
        <v>B</v>
      </c>
      <c r="F138" s="162" t="str">
        <f>'[3]CTF - FCT'!H81</f>
        <v>30 June</v>
      </c>
      <c r="G138" s="162" t="str">
        <f>'[3]CTF - FCT'!I81</f>
        <v>15 November</v>
      </c>
      <c r="H138" s="219" t="str">
        <f>'[3]CTF - FCT'!J81</f>
        <v>English B1</v>
      </c>
      <c r="I138" s="62" t="s">
        <v>347</v>
      </c>
      <c r="J138" s="30"/>
    </row>
    <row r="139" spans="1:10" ht="24.95" customHeight="1" x14ac:dyDescent="0.25">
      <c r="A139" s="309" t="s">
        <v>961</v>
      </c>
      <c r="B139" s="309"/>
      <c r="C139" s="309"/>
      <c r="D139" s="309"/>
      <c r="E139" s="309"/>
      <c r="F139" s="309"/>
      <c r="G139" s="309"/>
      <c r="H139" s="309"/>
      <c r="I139" s="309"/>
      <c r="J139" s="309"/>
    </row>
    <row r="140" spans="1:10" ht="24.95" customHeight="1" x14ac:dyDescent="0.25">
      <c r="A140" s="244" t="s">
        <v>505</v>
      </c>
      <c r="B140" s="156" t="s">
        <v>624</v>
      </c>
      <c r="C140" s="160" t="s">
        <v>862</v>
      </c>
      <c r="D140" s="158" t="str">
        <f t="shared" ref="D140" si="68">VLOOKUP(C140,Study_Name,2,1)</f>
        <v>Electronics and automation</v>
      </c>
      <c r="E140" s="92" t="s">
        <v>24</v>
      </c>
      <c r="F140" s="162" t="s">
        <v>285</v>
      </c>
      <c r="G140" s="162" t="s">
        <v>242</v>
      </c>
      <c r="H140" s="219" t="s">
        <v>863</v>
      </c>
      <c r="I140" s="236" t="s">
        <v>864</v>
      </c>
      <c r="J140" s="30"/>
    </row>
    <row r="141" spans="1:10" ht="24.95" customHeight="1" x14ac:dyDescent="0.25">
      <c r="A141" s="244" t="s">
        <v>220</v>
      </c>
      <c r="B141" s="156" t="s">
        <v>221</v>
      </c>
      <c r="C141" s="160" t="str">
        <f t="shared" ref="C141:E141" si="69">C140</f>
        <v>0714</v>
      </c>
      <c r="D141" s="159" t="str">
        <f t="shared" si="69"/>
        <v>Electronics and automation</v>
      </c>
      <c r="E141" s="157" t="str">
        <f t="shared" si="69"/>
        <v>B</v>
      </c>
      <c r="F141" s="242" t="str">
        <f>F87</f>
        <v>31 May</v>
      </c>
      <c r="G141" s="242" t="str">
        <f>G87</f>
        <v>31 December</v>
      </c>
      <c r="H141" s="251" t="str">
        <f>H87</f>
        <v>English B2</v>
      </c>
      <c r="I141" s="229" t="s">
        <v>222</v>
      </c>
      <c r="J141" s="22"/>
    </row>
    <row r="142" spans="1:10" ht="24.95" customHeight="1" x14ac:dyDescent="0.25">
      <c r="A142" s="206" t="s">
        <v>56</v>
      </c>
      <c r="B142" s="156" t="s">
        <v>283</v>
      </c>
      <c r="C142" s="160" t="s">
        <v>862</v>
      </c>
      <c r="D142" s="158" t="str">
        <f t="shared" ref="D142:D149" si="70">VLOOKUP(C142,Study_Name,2,1)</f>
        <v>Electronics and automation</v>
      </c>
      <c r="E142" s="92" t="s">
        <v>24</v>
      </c>
      <c r="F142" s="162" t="s">
        <v>865</v>
      </c>
      <c r="G142" s="162" t="s">
        <v>276</v>
      </c>
      <c r="H142" s="219" t="s">
        <v>37</v>
      </c>
      <c r="I142" s="62" t="s">
        <v>866</v>
      </c>
      <c r="J142" s="30"/>
    </row>
    <row r="143" spans="1:10" ht="24.95" customHeight="1" x14ac:dyDescent="0.25">
      <c r="A143" s="206" t="s">
        <v>75</v>
      </c>
      <c r="B143" s="156" t="s">
        <v>870</v>
      </c>
      <c r="C143" s="160" t="s">
        <v>862</v>
      </c>
      <c r="D143" s="158" t="str">
        <f t="shared" si="70"/>
        <v>Electronics and automation</v>
      </c>
      <c r="E143" s="92" t="s">
        <v>24</v>
      </c>
      <c r="F143" s="162" t="s">
        <v>113</v>
      </c>
      <c r="G143" s="162" t="s">
        <v>323</v>
      </c>
      <c r="H143" s="219" t="s">
        <v>288</v>
      </c>
      <c r="I143" s="236" t="s">
        <v>871</v>
      </c>
      <c r="J143" s="30" t="s">
        <v>980</v>
      </c>
    </row>
    <row r="144" spans="1:10" ht="24.95" customHeight="1" x14ac:dyDescent="0.25">
      <c r="A144" s="243" t="s">
        <v>75</v>
      </c>
      <c r="B144" s="162" t="s">
        <v>873</v>
      </c>
      <c r="C144" s="160" t="s">
        <v>862</v>
      </c>
      <c r="D144" s="158" t="str">
        <f t="shared" si="70"/>
        <v>Electronics and automation</v>
      </c>
      <c r="E144" s="91" t="s">
        <v>24</v>
      </c>
      <c r="F144" s="162" t="s">
        <v>300</v>
      </c>
      <c r="G144" s="162" t="s">
        <v>85</v>
      </c>
      <c r="H144" s="219" t="s">
        <v>37</v>
      </c>
      <c r="I144" s="62" t="s">
        <v>874</v>
      </c>
      <c r="J144" s="30"/>
    </row>
    <row r="145" spans="1:10" ht="24.95" customHeight="1" x14ac:dyDescent="0.25">
      <c r="A145" s="245" t="s">
        <v>297</v>
      </c>
      <c r="B145" s="210" t="s">
        <v>599</v>
      </c>
      <c r="C145" s="160" t="s">
        <v>862</v>
      </c>
      <c r="D145" s="158" t="str">
        <f t="shared" si="70"/>
        <v>Electronics and automation</v>
      </c>
      <c r="E145" s="92" t="s">
        <v>24</v>
      </c>
      <c r="F145" s="162" t="s">
        <v>300</v>
      </c>
      <c r="G145" s="162" t="s">
        <v>85</v>
      </c>
      <c r="H145" s="219" t="s">
        <v>820</v>
      </c>
      <c r="I145" s="236" t="s">
        <v>875</v>
      </c>
      <c r="J145" s="30"/>
    </row>
    <row r="146" spans="1:10" ht="24.95" customHeight="1" x14ac:dyDescent="0.25">
      <c r="A146" s="244" t="s">
        <v>297</v>
      </c>
      <c r="B146" s="156" t="s">
        <v>510</v>
      </c>
      <c r="C146" s="160" t="s">
        <v>862</v>
      </c>
      <c r="D146" s="158" t="str">
        <f t="shared" si="70"/>
        <v>Electronics and automation</v>
      </c>
      <c r="E146" s="92" t="s">
        <v>24</v>
      </c>
      <c r="F146" s="162" t="s">
        <v>300</v>
      </c>
      <c r="G146" s="162" t="s">
        <v>85</v>
      </c>
      <c r="H146" s="219" t="s">
        <v>843</v>
      </c>
      <c r="I146" s="236" t="s">
        <v>931</v>
      </c>
      <c r="J146" s="30"/>
    </row>
    <row r="147" spans="1:10" ht="24.95" customHeight="1" x14ac:dyDescent="0.25">
      <c r="A147" s="244" t="s">
        <v>88</v>
      </c>
      <c r="B147" s="156" t="s">
        <v>306</v>
      </c>
      <c r="C147" s="160" t="s">
        <v>421</v>
      </c>
      <c r="D147" s="158" t="str">
        <f t="shared" si="70"/>
        <v>Engineering and engineering trades</v>
      </c>
      <c r="E147" s="91" t="s">
        <v>24</v>
      </c>
      <c r="F147" s="162" t="s">
        <v>307</v>
      </c>
      <c r="G147" s="162" t="s">
        <v>272</v>
      </c>
      <c r="H147" s="219" t="s">
        <v>96</v>
      </c>
      <c r="I147" s="236" t="s">
        <v>876</v>
      </c>
      <c r="J147" s="22" t="s">
        <v>982</v>
      </c>
    </row>
    <row r="148" spans="1:10" ht="24.95" customHeight="1" x14ac:dyDescent="0.25">
      <c r="A148" s="245" t="s">
        <v>88</v>
      </c>
      <c r="B148" s="210" t="s">
        <v>877</v>
      </c>
      <c r="C148" s="160" t="s">
        <v>862</v>
      </c>
      <c r="D148" s="158" t="str">
        <f t="shared" si="70"/>
        <v>Electronics and automation</v>
      </c>
      <c r="E148" s="91" t="s">
        <v>24</v>
      </c>
      <c r="F148" s="162" t="s">
        <v>250</v>
      </c>
      <c r="G148" s="162" t="s">
        <v>85</v>
      </c>
      <c r="H148" s="219" t="s">
        <v>878</v>
      </c>
      <c r="I148" s="62" t="s">
        <v>879</v>
      </c>
      <c r="J148" s="22" t="s">
        <v>983</v>
      </c>
    </row>
    <row r="149" spans="1:10" ht="24.95" customHeight="1" x14ac:dyDescent="0.25">
      <c r="A149" s="245" t="s">
        <v>88</v>
      </c>
      <c r="B149" s="210" t="s">
        <v>379</v>
      </c>
      <c r="C149" s="160" t="s">
        <v>862</v>
      </c>
      <c r="D149" s="158" t="str">
        <f t="shared" si="70"/>
        <v>Electronics and automation</v>
      </c>
      <c r="E149" s="91" t="s">
        <v>24</v>
      </c>
      <c r="F149" s="162" t="s">
        <v>113</v>
      </c>
      <c r="G149" s="162" t="s">
        <v>85</v>
      </c>
      <c r="H149" s="219" t="s">
        <v>100</v>
      </c>
      <c r="I149" s="62" t="s">
        <v>880</v>
      </c>
      <c r="J149" s="22" t="s">
        <v>983</v>
      </c>
    </row>
    <row r="150" spans="1:10" ht="24.95" customHeight="1" x14ac:dyDescent="0.25">
      <c r="A150" s="245" t="s">
        <v>88</v>
      </c>
      <c r="B150" s="156" t="s">
        <v>95</v>
      </c>
      <c r="C150" s="160" t="s">
        <v>862</v>
      </c>
      <c r="D150" s="158" t="str">
        <f t="shared" ref="D150:D152" si="71">VLOOKUP(C150,Study_Name,2,1)</f>
        <v>Electronics and automation</v>
      </c>
      <c r="E150" s="92" t="s">
        <v>24</v>
      </c>
      <c r="F150" s="162" t="s">
        <v>113</v>
      </c>
      <c r="G150" s="162" t="s">
        <v>85</v>
      </c>
      <c r="H150" s="219" t="s">
        <v>310</v>
      </c>
      <c r="I150" s="236" t="s">
        <v>97</v>
      </c>
      <c r="J150" s="30"/>
    </row>
    <row r="151" spans="1:10" ht="24.95" customHeight="1" x14ac:dyDescent="0.25">
      <c r="A151" s="245" t="s">
        <v>88</v>
      </c>
      <c r="B151" s="210" t="s">
        <v>886</v>
      </c>
      <c r="C151" s="160" t="s">
        <v>862</v>
      </c>
      <c r="D151" s="158" t="str">
        <f t="shared" si="71"/>
        <v>Electronics and automation</v>
      </c>
      <c r="E151" s="92" t="s">
        <v>24</v>
      </c>
      <c r="F151" s="162" t="s">
        <v>887</v>
      </c>
      <c r="G151" s="162" t="s">
        <v>888</v>
      </c>
      <c r="H151" s="219" t="s">
        <v>884</v>
      </c>
      <c r="I151" s="62" t="s">
        <v>889</v>
      </c>
      <c r="J151" s="30"/>
    </row>
    <row r="152" spans="1:10" ht="24.95" customHeight="1" x14ac:dyDescent="0.25">
      <c r="A152" s="244" t="s">
        <v>106</v>
      </c>
      <c r="B152" s="156" t="s">
        <v>395</v>
      </c>
      <c r="C152" s="159" t="s">
        <v>862</v>
      </c>
      <c r="D152" s="158" t="str">
        <f t="shared" si="71"/>
        <v>Electronics and automation</v>
      </c>
      <c r="E152" s="92" t="s">
        <v>24</v>
      </c>
      <c r="F152" s="162" t="s">
        <v>113</v>
      </c>
      <c r="G152" s="162" t="s">
        <v>85</v>
      </c>
      <c r="H152" s="219" t="s">
        <v>32</v>
      </c>
      <c r="I152" s="62" t="s">
        <v>893</v>
      </c>
      <c r="J152" s="30"/>
    </row>
    <row r="153" spans="1:10" ht="24.95" customHeight="1" x14ac:dyDescent="0.25">
      <c r="A153" s="245" t="s">
        <v>108</v>
      </c>
      <c r="B153" s="210" t="s">
        <v>116</v>
      </c>
      <c r="C153" s="159" t="s">
        <v>862</v>
      </c>
      <c r="D153" s="158" t="s">
        <v>894</v>
      </c>
      <c r="E153" s="92" t="s">
        <v>24</v>
      </c>
      <c r="F153" s="162" t="s">
        <v>689</v>
      </c>
      <c r="G153" s="162" t="s">
        <v>690</v>
      </c>
      <c r="H153" s="219" t="s">
        <v>895</v>
      </c>
      <c r="I153" s="62" t="s">
        <v>896</v>
      </c>
      <c r="J153" s="30"/>
    </row>
    <row r="154" spans="1:10" ht="24.95" customHeight="1" x14ac:dyDescent="0.25">
      <c r="A154" s="245" t="s">
        <v>223</v>
      </c>
      <c r="B154" s="210" t="s">
        <v>897</v>
      </c>
      <c r="C154" s="159" t="str">
        <f t="shared" ref="C154:E154" si="72">C153</f>
        <v>0714</v>
      </c>
      <c r="D154" s="159" t="str">
        <f t="shared" si="72"/>
        <v>Electronics and automation</v>
      </c>
      <c r="E154" s="157" t="str">
        <f t="shared" si="72"/>
        <v>B</v>
      </c>
      <c r="F154" s="162" t="str">
        <f>F106</f>
        <v>30 April</v>
      </c>
      <c r="G154" s="162" t="str">
        <f>G106</f>
        <v>30  October</v>
      </c>
      <c r="H154" s="219" t="str">
        <f>H106</f>
        <v>English B2</v>
      </c>
      <c r="I154" s="62" t="s">
        <v>477</v>
      </c>
      <c r="J154" s="22"/>
    </row>
    <row r="155" spans="1:10" ht="24.95" customHeight="1" x14ac:dyDescent="0.25">
      <c r="A155" s="245" t="s">
        <v>149</v>
      </c>
      <c r="B155" s="210" t="s">
        <v>601</v>
      </c>
      <c r="C155" s="160" t="s">
        <v>862</v>
      </c>
      <c r="D155" s="158" t="str">
        <f t="shared" ref="D155" si="73">VLOOKUP(C155,Study_Name,2,1)</f>
        <v>Electronics and automation</v>
      </c>
      <c r="E155" s="92" t="s">
        <v>24</v>
      </c>
      <c r="F155" s="162" t="s">
        <v>113</v>
      </c>
      <c r="G155" s="162" t="s">
        <v>85</v>
      </c>
      <c r="H155" s="219" t="s">
        <v>37</v>
      </c>
      <c r="I155" s="62" t="s">
        <v>918</v>
      </c>
      <c r="J155" s="30"/>
    </row>
    <row r="156" spans="1:10" ht="24.95" customHeight="1" x14ac:dyDescent="0.25">
      <c r="A156" s="245" t="s">
        <v>919</v>
      </c>
      <c r="B156" s="210" t="s">
        <v>920</v>
      </c>
      <c r="C156" s="160" t="s">
        <v>862</v>
      </c>
      <c r="D156" s="158" t="str">
        <f t="shared" ref="D156:D166" si="74">VLOOKUP(C156,Study_Name,2,1)</f>
        <v>Electronics and automation</v>
      </c>
      <c r="E156" s="92" t="s">
        <v>24</v>
      </c>
      <c r="F156" s="162" t="s">
        <v>388</v>
      </c>
      <c r="G156" s="162" t="s">
        <v>314</v>
      </c>
      <c r="H156" s="219" t="s">
        <v>921</v>
      </c>
      <c r="I156" s="62" t="s">
        <v>922</v>
      </c>
      <c r="J156" s="30"/>
    </row>
    <row r="157" spans="1:10" ht="24.95" customHeight="1" x14ac:dyDescent="0.25">
      <c r="A157" s="244" t="s">
        <v>919</v>
      </c>
      <c r="B157" s="156" t="s">
        <v>923</v>
      </c>
      <c r="C157" s="159" t="s">
        <v>620</v>
      </c>
      <c r="D157" s="158" t="str">
        <f t="shared" ref="D157" si="75">VLOOKUP(C157,Study_Name,2,1)</f>
        <v>Information and Communication Technologies</v>
      </c>
      <c r="E157" s="92" t="s">
        <v>24</v>
      </c>
      <c r="F157" s="162" t="s">
        <v>300</v>
      </c>
      <c r="G157" s="162" t="s">
        <v>85</v>
      </c>
      <c r="H157" s="219" t="s">
        <v>924</v>
      </c>
      <c r="I157" s="62" t="s">
        <v>925</v>
      </c>
      <c r="J157" s="30"/>
    </row>
    <row r="158" spans="1:10" ht="24.95" customHeight="1" x14ac:dyDescent="0.25">
      <c r="A158" s="206" t="s">
        <v>165</v>
      </c>
      <c r="B158" s="156" t="s">
        <v>706</v>
      </c>
      <c r="C158" s="159" t="s">
        <v>862</v>
      </c>
      <c r="D158" s="158" t="str">
        <f t="shared" si="74"/>
        <v>Electronics and automation</v>
      </c>
      <c r="E158" s="92" t="s">
        <v>24</v>
      </c>
      <c r="F158" s="162" t="s">
        <v>280</v>
      </c>
      <c r="G158" s="162" t="s">
        <v>272</v>
      </c>
      <c r="H158" s="219" t="s">
        <v>37</v>
      </c>
      <c r="I158" s="62" t="s">
        <v>900</v>
      </c>
      <c r="J158" s="30"/>
    </row>
    <row r="159" spans="1:10" ht="24.95" customHeight="1" x14ac:dyDescent="0.25">
      <c r="A159" s="206" t="s">
        <v>165</v>
      </c>
      <c r="B159" s="210" t="s">
        <v>901</v>
      </c>
      <c r="C159" s="159" t="s">
        <v>862</v>
      </c>
      <c r="D159" s="158" t="str">
        <f t="shared" si="74"/>
        <v>Electronics and automation</v>
      </c>
      <c r="E159" s="92" t="s">
        <v>24</v>
      </c>
      <c r="F159" s="162" t="s">
        <v>285</v>
      </c>
      <c r="G159" s="162" t="s">
        <v>337</v>
      </c>
      <c r="H159" s="219" t="s">
        <v>902</v>
      </c>
      <c r="I159" s="62" t="s">
        <v>903</v>
      </c>
      <c r="J159" s="30"/>
    </row>
    <row r="160" spans="1:10" ht="24.95" customHeight="1" x14ac:dyDescent="0.25">
      <c r="A160" s="245" t="s">
        <v>165</v>
      </c>
      <c r="B160" s="156" t="s">
        <v>904</v>
      </c>
      <c r="C160" s="159" t="s">
        <v>862</v>
      </c>
      <c r="D160" s="158" t="str">
        <f t="shared" si="74"/>
        <v>Electronics and automation</v>
      </c>
      <c r="E160" s="92" t="s">
        <v>24</v>
      </c>
      <c r="F160" s="162" t="s">
        <v>285</v>
      </c>
      <c r="G160" s="162" t="s">
        <v>272</v>
      </c>
      <c r="H160" s="219" t="s">
        <v>32</v>
      </c>
      <c r="I160" s="236" t="s">
        <v>905</v>
      </c>
      <c r="J160" s="30"/>
    </row>
    <row r="161" spans="1:10" ht="24.95" customHeight="1" x14ac:dyDescent="0.25">
      <c r="A161" s="206" t="s">
        <v>407</v>
      </c>
      <c r="B161" s="156" t="s">
        <v>718</v>
      </c>
      <c r="C161" s="159" t="s">
        <v>862</v>
      </c>
      <c r="D161" s="158" t="str">
        <f t="shared" si="74"/>
        <v>Electronics and automation</v>
      </c>
      <c r="E161" s="92" t="s">
        <v>24</v>
      </c>
      <c r="F161" s="162" t="s">
        <v>388</v>
      </c>
      <c r="G161" s="162" t="s">
        <v>314</v>
      </c>
      <c r="H161" s="219" t="s">
        <v>424</v>
      </c>
      <c r="I161" s="62" t="s">
        <v>906</v>
      </c>
      <c r="J161" s="30"/>
    </row>
    <row r="162" spans="1:10" ht="24.95" customHeight="1" x14ac:dyDescent="0.25">
      <c r="A162" s="245" t="s">
        <v>407</v>
      </c>
      <c r="B162" s="210" t="s">
        <v>835</v>
      </c>
      <c r="C162" s="159" t="s">
        <v>421</v>
      </c>
      <c r="D162" s="158" t="str">
        <f t="shared" si="74"/>
        <v>Engineering and engineering trades</v>
      </c>
      <c r="E162" s="92" t="s">
        <v>24</v>
      </c>
      <c r="F162" s="162" t="s">
        <v>836</v>
      </c>
      <c r="G162" s="162" t="s">
        <v>277</v>
      </c>
      <c r="H162" s="219" t="s">
        <v>907</v>
      </c>
      <c r="I162" s="236" t="s">
        <v>908</v>
      </c>
      <c r="J162" s="30"/>
    </row>
    <row r="163" spans="1:10" ht="24.95" customHeight="1" x14ac:dyDescent="0.25">
      <c r="A163" s="244" t="s">
        <v>183</v>
      </c>
      <c r="B163" s="156" t="s">
        <v>316</v>
      </c>
      <c r="C163" s="159" t="s">
        <v>862</v>
      </c>
      <c r="D163" s="158" t="str">
        <f t="shared" si="74"/>
        <v>Electronics and automation</v>
      </c>
      <c r="E163" s="92" t="s">
        <v>24</v>
      </c>
      <c r="F163" s="162" t="s">
        <v>250</v>
      </c>
      <c r="G163" s="162" t="s">
        <v>314</v>
      </c>
      <c r="H163" s="219" t="s">
        <v>424</v>
      </c>
      <c r="I163" s="62" t="s">
        <v>909</v>
      </c>
      <c r="J163" s="30"/>
    </row>
    <row r="164" spans="1:10" ht="24.95" customHeight="1" x14ac:dyDescent="0.25">
      <c r="A164" s="244" t="s">
        <v>191</v>
      </c>
      <c r="B164" s="156" t="s">
        <v>192</v>
      </c>
      <c r="C164" s="159" t="s">
        <v>862</v>
      </c>
      <c r="D164" s="158" t="str">
        <f t="shared" si="74"/>
        <v>Electronics and automation</v>
      </c>
      <c r="E164" s="92" t="s">
        <v>24</v>
      </c>
      <c r="F164" s="162" t="s">
        <v>113</v>
      </c>
      <c r="G164" s="162" t="s">
        <v>85</v>
      </c>
      <c r="H164" s="219" t="s">
        <v>32</v>
      </c>
      <c r="I164" s="236" t="s">
        <v>910</v>
      </c>
      <c r="J164" s="30"/>
    </row>
    <row r="165" spans="1:10" ht="24.95" customHeight="1" x14ac:dyDescent="0.25">
      <c r="A165" s="244" t="s">
        <v>194</v>
      </c>
      <c r="B165" s="156" t="s">
        <v>911</v>
      </c>
      <c r="C165" s="159" t="s">
        <v>862</v>
      </c>
      <c r="D165" s="158" t="str">
        <f t="shared" si="74"/>
        <v>Electronics and automation</v>
      </c>
      <c r="E165" s="92" t="s">
        <v>24</v>
      </c>
      <c r="F165" s="162" t="s">
        <v>52</v>
      </c>
      <c r="G165" s="162" t="s">
        <v>53</v>
      </c>
      <c r="H165" s="219" t="s">
        <v>912</v>
      </c>
      <c r="I165" s="62" t="s">
        <v>913</v>
      </c>
      <c r="J165" s="30"/>
    </row>
    <row r="166" spans="1:10" ht="24.95" customHeight="1" x14ac:dyDescent="0.25">
      <c r="A166" s="244" t="s">
        <v>197</v>
      </c>
      <c r="B166" s="156" t="s">
        <v>348</v>
      </c>
      <c r="C166" s="160" t="s">
        <v>862</v>
      </c>
      <c r="D166" s="158" t="str">
        <f t="shared" si="74"/>
        <v>Electronics and automation</v>
      </c>
      <c r="E166" s="92" t="s">
        <v>24</v>
      </c>
      <c r="F166" s="162" t="s">
        <v>349</v>
      </c>
      <c r="G166" s="162" t="s">
        <v>242</v>
      </c>
      <c r="H166" s="219" t="s">
        <v>32</v>
      </c>
      <c r="I166" s="229" t="s">
        <v>915</v>
      </c>
      <c r="J166" s="30"/>
    </row>
    <row r="167" spans="1:10" ht="24.95" customHeight="1" x14ac:dyDescent="0.25">
      <c r="A167" s="309" t="s">
        <v>962</v>
      </c>
      <c r="B167" s="309"/>
      <c r="C167" s="309"/>
      <c r="D167" s="309"/>
      <c r="E167" s="309"/>
      <c r="F167" s="309"/>
      <c r="G167" s="309"/>
      <c r="H167" s="309"/>
      <c r="I167" s="309"/>
      <c r="J167" s="309"/>
    </row>
    <row r="168" spans="1:10" ht="24.95" customHeight="1" x14ac:dyDescent="0.25">
      <c r="A168" s="244" t="s">
        <v>505</v>
      </c>
      <c r="B168" s="156" t="s">
        <v>624</v>
      </c>
      <c r="C168" s="160" t="s">
        <v>862</v>
      </c>
      <c r="D168" s="158" t="str">
        <f t="shared" ref="D168:D180" si="76">VLOOKUP(C168,Study_Name,2,1)</f>
        <v>Electronics and automation</v>
      </c>
      <c r="E168" s="92" t="s">
        <v>24</v>
      </c>
      <c r="F168" s="162" t="s">
        <v>285</v>
      </c>
      <c r="G168" s="162" t="s">
        <v>242</v>
      </c>
      <c r="H168" s="219" t="s">
        <v>863</v>
      </c>
      <c r="I168" s="236" t="s">
        <v>864</v>
      </c>
      <c r="J168" s="30"/>
    </row>
    <row r="169" spans="1:10" ht="24.95" customHeight="1" x14ac:dyDescent="0.25">
      <c r="A169" s="244" t="s">
        <v>220</v>
      </c>
      <c r="B169" s="156" t="s">
        <v>221</v>
      </c>
      <c r="C169" s="160" t="str">
        <f t="shared" ref="C169:E169" si="77">C168</f>
        <v>0714</v>
      </c>
      <c r="D169" s="159" t="str">
        <f t="shared" si="77"/>
        <v>Electronics and automation</v>
      </c>
      <c r="E169" s="157" t="str">
        <f t="shared" si="77"/>
        <v>B</v>
      </c>
      <c r="F169" s="242" t="str">
        <f>F141</f>
        <v>31 May</v>
      </c>
      <c r="G169" s="242" t="str">
        <f>G141</f>
        <v>31 December</v>
      </c>
      <c r="H169" s="251" t="str">
        <f>H141</f>
        <v>English B2</v>
      </c>
      <c r="I169" s="229" t="s">
        <v>222</v>
      </c>
      <c r="J169" s="22"/>
    </row>
    <row r="170" spans="1:10" ht="24.95" customHeight="1" x14ac:dyDescent="0.25">
      <c r="A170" s="206" t="s">
        <v>56</v>
      </c>
      <c r="B170" s="156" t="s">
        <v>283</v>
      </c>
      <c r="C170" s="160" t="s">
        <v>862</v>
      </c>
      <c r="D170" s="158" t="str">
        <f t="shared" si="76"/>
        <v>Electronics and automation</v>
      </c>
      <c r="E170" s="92" t="s">
        <v>24</v>
      </c>
      <c r="F170" s="162" t="s">
        <v>865</v>
      </c>
      <c r="G170" s="162" t="s">
        <v>276</v>
      </c>
      <c r="H170" s="219" t="s">
        <v>37</v>
      </c>
      <c r="I170" s="62" t="s">
        <v>866</v>
      </c>
      <c r="J170" s="30"/>
    </row>
    <row r="171" spans="1:10" ht="24.95" customHeight="1" x14ac:dyDescent="0.25">
      <c r="A171" s="244" t="s">
        <v>75</v>
      </c>
      <c r="B171" s="156" t="s">
        <v>369</v>
      </c>
      <c r="C171" s="160" t="s">
        <v>862</v>
      </c>
      <c r="D171" s="158" t="str">
        <f t="shared" si="76"/>
        <v>Electronics and automation</v>
      </c>
      <c r="E171" s="92" t="s">
        <v>24</v>
      </c>
      <c r="F171" s="162" t="s">
        <v>250</v>
      </c>
      <c r="G171" s="162" t="s">
        <v>251</v>
      </c>
      <c r="H171" s="219" t="s">
        <v>370</v>
      </c>
      <c r="I171" s="236" t="s">
        <v>872</v>
      </c>
      <c r="J171" s="22" t="s">
        <v>981</v>
      </c>
    </row>
    <row r="172" spans="1:10" ht="24.95" customHeight="1" x14ac:dyDescent="0.25">
      <c r="A172" s="243" t="s">
        <v>75</v>
      </c>
      <c r="B172" s="162" t="s">
        <v>873</v>
      </c>
      <c r="C172" s="160" t="s">
        <v>862</v>
      </c>
      <c r="D172" s="158" t="str">
        <f t="shared" si="76"/>
        <v>Electronics and automation</v>
      </c>
      <c r="E172" s="91" t="s">
        <v>24</v>
      </c>
      <c r="F172" s="162" t="s">
        <v>300</v>
      </c>
      <c r="G172" s="162" t="s">
        <v>85</v>
      </c>
      <c r="H172" s="219" t="s">
        <v>37</v>
      </c>
      <c r="I172" s="62" t="s">
        <v>874</v>
      </c>
      <c r="J172" s="22"/>
    </row>
    <row r="173" spans="1:10" ht="24.95" customHeight="1" x14ac:dyDescent="0.25">
      <c r="A173" s="245" t="s">
        <v>297</v>
      </c>
      <c r="B173" s="210" t="s">
        <v>599</v>
      </c>
      <c r="C173" s="160" t="s">
        <v>862</v>
      </c>
      <c r="D173" s="158" t="str">
        <f t="shared" si="76"/>
        <v>Electronics and automation</v>
      </c>
      <c r="E173" s="92" t="s">
        <v>24</v>
      </c>
      <c r="F173" s="162" t="s">
        <v>300</v>
      </c>
      <c r="G173" s="162" t="s">
        <v>85</v>
      </c>
      <c r="H173" s="219" t="s">
        <v>820</v>
      </c>
      <c r="I173" s="236" t="s">
        <v>875</v>
      </c>
      <c r="J173" s="30"/>
    </row>
    <row r="174" spans="1:10" ht="24.95" customHeight="1" x14ac:dyDescent="0.25">
      <c r="A174" s="245" t="s">
        <v>88</v>
      </c>
      <c r="B174" s="210" t="s">
        <v>877</v>
      </c>
      <c r="C174" s="160" t="s">
        <v>862</v>
      </c>
      <c r="D174" s="158" t="str">
        <f t="shared" si="76"/>
        <v>Electronics and automation</v>
      </c>
      <c r="E174" s="91" t="s">
        <v>24</v>
      </c>
      <c r="F174" s="162" t="s">
        <v>250</v>
      </c>
      <c r="G174" s="162" t="s">
        <v>85</v>
      </c>
      <c r="H174" s="219" t="s">
        <v>878</v>
      </c>
      <c r="I174" s="62" t="s">
        <v>879</v>
      </c>
      <c r="J174" s="22" t="s">
        <v>983</v>
      </c>
    </row>
    <row r="175" spans="1:10" ht="24.95" customHeight="1" x14ac:dyDescent="0.25">
      <c r="A175" s="245" t="s">
        <v>88</v>
      </c>
      <c r="B175" s="210" t="s">
        <v>652</v>
      </c>
      <c r="C175" s="160" t="s">
        <v>862</v>
      </c>
      <c r="D175" s="158" t="str">
        <f t="shared" si="76"/>
        <v>Electronics and automation</v>
      </c>
      <c r="E175" s="91" t="s">
        <v>24</v>
      </c>
      <c r="F175" s="162" t="s">
        <v>945</v>
      </c>
      <c r="G175" s="162" t="s">
        <v>946</v>
      </c>
      <c r="H175" s="219" t="s">
        <v>526</v>
      </c>
      <c r="I175" s="253" t="s">
        <v>963</v>
      </c>
      <c r="J175" s="22" t="s">
        <v>982</v>
      </c>
    </row>
    <row r="176" spans="1:10" ht="24.95" customHeight="1" x14ac:dyDescent="0.25">
      <c r="A176" s="244" t="s">
        <v>88</v>
      </c>
      <c r="B176" s="156" t="s">
        <v>881</v>
      </c>
      <c r="C176" s="160" t="s">
        <v>862</v>
      </c>
      <c r="D176" s="158" t="str">
        <f t="shared" si="76"/>
        <v>Electronics and automation</v>
      </c>
      <c r="E176" s="92" t="s">
        <v>24</v>
      </c>
      <c r="F176" s="162" t="s">
        <v>882</v>
      </c>
      <c r="G176" s="162" t="s">
        <v>323</v>
      </c>
      <c r="H176" s="219" t="s">
        <v>526</v>
      </c>
      <c r="I176" s="62" t="s">
        <v>883</v>
      </c>
      <c r="J176" s="22" t="s">
        <v>983</v>
      </c>
    </row>
    <row r="177" spans="1:10" ht="24.95" customHeight="1" x14ac:dyDescent="0.25">
      <c r="A177" s="245" t="s">
        <v>88</v>
      </c>
      <c r="B177" s="210" t="s">
        <v>886</v>
      </c>
      <c r="C177" s="160" t="s">
        <v>862</v>
      </c>
      <c r="D177" s="158" t="str">
        <f t="shared" si="76"/>
        <v>Electronics and automation</v>
      </c>
      <c r="E177" s="92" t="s">
        <v>24</v>
      </c>
      <c r="F177" s="162" t="s">
        <v>887</v>
      </c>
      <c r="G177" s="162" t="s">
        <v>888</v>
      </c>
      <c r="H177" s="219" t="s">
        <v>884</v>
      </c>
      <c r="I177" s="62" t="s">
        <v>889</v>
      </c>
      <c r="J177" s="22" t="s">
        <v>983</v>
      </c>
    </row>
    <row r="178" spans="1:10" ht="24.95" customHeight="1" x14ac:dyDescent="0.25">
      <c r="A178" s="244" t="s">
        <v>108</v>
      </c>
      <c r="B178" s="156" t="s">
        <v>112</v>
      </c>
      <c r="C178" s="159" t="s">
        <v>862</v>
      </c>
      <c r="D178" s="158" t="str">
        <f t="shared" si="76"/>
        <v>Electronics and automation</v>
      </c>
      <c r="E178" s="92" t="s">
        <v>24</v>
      </c>
      <c r="F178" s="162" t="s">
        <v>113</v>
      </c>
      <c r="G178" s="162" t="s">
        <v>85</v>
      </c>
      <c r="H178" s="219" t="s">
        <v>895</v>
      </c>
      <c r="I178" s="62" t="s">
        <v>935</v>
      </c>
      <c r="J178" s="22"/>
    </row>
    <row r="179" spans="1:10" ht="24.95" customHeight="1" x14ac:dyDescent="0.25">
      <c r="A179" s="245" t="s">
        <v>108</v>
      </c>
      <c r="B179" s="210" t="s">
        <v>116</v>
      </c>
      <c r="C179" s="160" t="s">
        <v>862</v>
      </c>
      <c r="D179" s="158" t="str">
        <f t="shared" si="76"/>
        <v>Electronics and automation</v>
      </c>
      <c r="E179" s="92" t="s">
        <v>24</v>
      </c>
      <c r="F179" s="162" t="s">
        <v>689</v>
      </c>
      <c r="G179" s="162" t="s">
        <v>690</v>
      </c>
      <c r="H179" s="219" t="s">
        <v>895</v>
      </c>
      <c r="I179" s="62" t="s">
        <v>896</v>
      </c>
      <c r="J179" s="22"/>
    </row>
    <row r="180" spans="1:10" ht="24.95" customHeight="1" x14ac:dyDescent="0.25">
      <c r="A180" s="244" t="s">
        <v>129</v>
      </c>
      <c r="B180" s="156" t="s">
        <v>948</v>
      </c>
      <c r="C180" s="159" t="s">
        <v>421</v>
      </c>
      <c r="D180" s="158" t="str">
        <f t="shared" si="76"/>
        <v>Engineering and engineering trades</v>
      </c>
      <c r="E180" s="92" t="s">
        <v>24</v>
      </c>
      <c r="F180" s="162" t="s">
        <v>322</v>
      </c>
      <c r="G180" s="162" t="s">
        <v>242</v>
      </c>
      <c r="H180" s="219" t="s">
        <v>37</v>
      </c>
      <c r="I180" s="62" t="s">
        <v>949</v>
      </c>
      <c r="J180" s="22"/>
    </row>
    <row r="181" spans="1:10" ht="24.95" customHeight="1" x14ac:dyDescent="0.25">
      <c r="A181" s="245" t="s">
        <v>223</v>
      </c>
      <c r="B181" s="210" t="s">
        <v>225</v>
      </c>
      <c r="C181" s="159" t="str">
        <f t="shared" ref="C181:E182" si="78">C180</f>
        <v>071</v>
      </c>
      <c r="D181" s="159" t="str">
        <f t="shared" si="78"/>
        <v>Engineering and engineering trades</v>
      </c>
      <c r="E181" s="157" t="str">
        <f t="shared" si="78"/>
        <v>B</v>
      </c>
      <c r="F181" s="162" t="str">
        <f>'[3]EVF - SEB'!H97</f>
        <v>20 May</v>
      </c>
      <c r="G181" s="162" t="str">
        <f>'[3]EVF - SEB'!I97</f>
        <v>19 November</v>
      </c>
      <c r="H181" s="219" t="str">
        <f>'[3]EVF - SEB'!J97</f>
        <v>English B2</v>
      </c>
      <c r="I181" s="62" t="s">
        <v>229</v>
      </c>
      <c r="J181" s="22"/>
    </row>
    <row r="182" spans="1:10" ht="24.95" customHeight="1" x14ac:dyDescent="0.25">
      <c r="A182" s="245" t="s">
        <v>223</v>
      </c>
      <c r="B182" s="210" t="s">
        <v>897</v>
      </c>
      <c r="C182" s="159" t="str">
        <f t="shared" si="78"/>
        <v>071</v>
      </c>
      <c r="D182" s="159" t="str">
        <f t="shared" si="78"/>
        <v>Engineering and engineering trades</v>
      </c>
      <c r="E182" s="157" t="str">
        <f t="shared" si="78"/>
        <v>B</v>
      </c>
      <c r="F182" s="162" t="str">
        <f t="shared" ref="F182:H182" si="79">F154</f>
        <v>30 April</v>
      </c>
      <c r="G182" s="162" t="str">
        <f t="shared" si="79"/>
        <v>30  October</v>
      </c>
      <c r="H182" s="219" t="str">
        <f t="shared" si="79"/>
        <v>English B2</v>
      </c>
      <c r="I182" s="62" t="s">
        <v>477</v>
      </c>
      <c r="J182" s="22"/>
    </row>
    <row r="183" spans="1:10" ht="24.95" customHeight="1" x14ac:dyDescent="0.25">
      <c r="A183" s="245" t="s">
        <v>149</v>
      </c>
      <c r="B183" s="210" t="s">
        <v>601</v>
      </c>
      <c r="C183" s="242" t="s">
        <v>862</v>
      </c>
      <c r="D183" s="246" t="str">
        <f t="shared" ref="D183:D189" si="80">VLOOKUP(C183,Study_Name,2,1)</f>
        <v>Electronics and automation</v>
      </c>
      <c r="E183" s="92" t="s">
        <v>24</v>
      </c>
      <c r="F183" s="162" t="s">
        <v>113</v>
      </c>
      <c r="G183" s="162" t="s">
        <v>85</v>
      </c>
      <c r="H183" s="219" t="s">
        <v>37</v>
      </c>
      <c r="I183" s="62" t="s">
        <v>918</v>
      </c>
      <c r="J183" s="22"/>
    </row>
    <row r="184" spans="1:10" ht="24.95" customHeight="1" x14ac:dyDescent="0.25">
      <c r="A184" s="245" t="s">
        <v>919</v>
      </c>
      <c r="B184" s="210" t="s">
        <v>920</v>
      </c>
      <c r="C184" s="160" t="s">
        <v>862</v>
      </c>
      <c r="D184" s="158" t="str">
        <f t="shared" si="80"/>
        <v>Electronics and automation</v>
      </c>
      <c r="E184" s="92" t="s">
        <v>24</v>
      </c>
      <c r="F184" s="162" t="s">
        <v>388</v>
      </c>
      <c r="G184" s="162" t="s">
        <v>314</v>
      </c>
      <c r="H184" s="219" t="s">
        <v>921</v>
      </c>
      <c r="I184" s="62" t="s">
        <v>922</v>
      </c>
      <c r="J184" s="22"/>
    </row>
    <row r="185" spans="1:10" ht="24.95" customHeight="1" x14ac:dyDescent="0.25">
      <c r="A185" s="244" t="s">
        <v>165</v>
      </c>
      <c r="B185" s="156" t="s">
        <v>950</v>
      </c>
      <c r="C185" s="160" t="s">
        <v>862</v>
      </c>
      <c r="D185" s="158" t="str">
        <f t="shared" si="80"/>
        <v>Electronics and automation</v>
      </c>
      <c r="E185" s="92" t="s">
        <v>24</v>
      </c>
      <c r="F185" s="162" t="s">
        <v>307</v>
      </c>
      <c r="G185" s="162" t="s">
        <v>242</v>
      </c>
      <c r="H185" s="219" t="s">
        <v>951</v>
      </c>
      <c r="I185" s="236" t="s">
        <v>952</v>
      </c>
      <c r="J185" s="22"/>
    </row>
    <row r="186" spans="1:10" ht="24.95" customHeight="1" x14ac:dyDescent="0.25">
      <c r="A186" s="206" t="s">
        <v>165</v>
      </c>
      <c r="B186" s="156" t="s">
        <v>706</v>
      </c>
      <c r="C186" s="160" t="s">
        <v>862</v>
      </c>
      <c r="D186" s="158" t="str">
        <f t="shared" si="80"/>
        <v>Electronics and automation</v>
      </c>
      <c r="E186" s="92" t="s">
        <v>24</v>
      </c>
      <c r="F186" s="162" t="s">
        <v>280</v>
      </c>
      <c r="G186" s="162" t="s">
        <v>272</v>
      </c>
      <c r="H186" s="219" t="s">
        <v>37</v>
      </c>
      <c r="I186" s="62" t="s">
        <v>900</v>
      </c>
      <c r="J186" s="22"/>
    </row>
    <row r="187" spans="1:10" ht="24.95" customHeight="1" x14ac:dyDescent="0.25">
      <c r="A187" s="245" t="s">
        <v>165</v>
      </c>
      <c r="B187" s="156" t="s">
        <v>904</v>
      </c>
      <c r="C187" s="160" t="s">
        <v>862</v>
      </c>
      <c r="D187" s="158" t="str">
        <f t="shared" si="80"/>
        <v>Electronics and automation</v>
      </c>
      <c r="E187" s="92" t="s">
        <v>24</v>
      </c>
      <c r="F187" s="162" t="s">
        <v>285</v>
      </c>
      <c r="G187" s="162" t="s">
        <v>272</v>
      </c>
      <c r="H187" s="219" t="s">
        <v>32</v>
      </c>
      <c r="I187" s="236" t="s">
        <v>905</v>
      </c>
      <c r="J187" s="22"/>
    </row>
    <row r="188" spans="1:10" ht="24.95" customHeight="1" x14ac:dyDescent="0.25">
      <c r="A188" s="245" t="s">
        <v>231</v>
      </c>
      <c r="B188" s="210" t="s">
        <v>346</v>
      </c>
      <c r="C188" s="160" t="str">
        <f t="shared" ref="C188:E188" si="81">C187</f>
        <v>0714</v>
      </c>
      <c r="D188" s="159" t="str">
        <f t="shared" si="81"/>
        <v>Electronics and automation</v>
      </c>
      <c r="E188" s="157" t="str">
        <f t="shared" si="81"/>
        <v>B</v>
      </c>
      <c r="F188" s="162" t="str">
        <f t="shared" ref="F188:H188" si="82">F138</f>
        <v>30 June</v>
      </c>
      <c r="G188" s="162" t="str">
        <f t="shared" si="82"/>
        <v>15 November</v>
      </c>
      <c r="H188" s="219" t="str">
        <f t="shared" si="82"/>
        <v>English B1</v>
      </c>
      <c r="I188" s="62" t="s">
        <v>347</v>
      </c>
      <c r="J188" s="30"/>
    </row>
    <row r="189" spans="1:10" ht="24.95" customHeight="1" x14ac:dyDescent="0.25">
      <c r="A189" s="245" t="s">
        <v>407</v>
      </c>
      <c r="B189" s="210" t="s">
        <v>472</v>
      </c>
      <c r="C189" s="159" t="s">
        <v>421</v>
      </c>
      <c r="D189" s="158" t="str">
        <f t="shared" si="80"/>
        <v>Engineering and engineering trades</v>
      </c>
      <c r="E189" s="92" t="s">
        <v>24</v>
      </c>
      <c r="F189" s="162" t="s">
        <v>388</v>
      </c>
      <c r="G189" s="162" t="s">
        <v>356</v>
      </c>
      <c r="H189" s="219" t="s">
        <v>424</v>
      </c>
      <c r="I189" s="62" t="s">
        <v>473</v>
      </c>
      <c r="J189" s="22" t="s">
        <v>1247</v>
      </c>
    </row>
    <row r="190" spans="1:10" ht="24.95" customHeight="1" x14ac:dyDescent="0.25">
      <c r="A190" s="244" t="s">
        <v>191</v>
      </c>
      <c r="B190" s="156" t="s">
        <v>192</v>
      </c>
      <c r="C190" s="159" t="s">
        <v>862</v>
      </c>
      <c r="D190" s="158" t="str">
        <f>VLOOKUP(C190,Study_Name,2,1)</f>
        <v>Electronics and automation</v>
      </c>
      <c r="E190" s="92" t="s">
        <v>24</v>
      </c>
      <c r="F190" s="162" t="s">
        <v>113</v>
      </c>
      <c r="G190" s="162" t="s">
        <v>85</v>
      </c>
      <c r="H190" s="219" t="s">
        <v>32</v>
      </c>
      <c r="I190" s="236" t="s">
        <v>910</v>
      </c>
      <c r="J190" s="22"/>
    </row>
    <row r="191" spans="1:10" ht="24.95" customHeight="1" x14ac:dyDescent="0.25">
      <c r="A191" s="244" t="s">
        <v>194</v>
      </c>
      <c r="B191" s="156" t="s">
        <v>911</v>
      </c>
      <c r="C191" s="159" t="s">
        <v>862</v>
      </c>
      <c r="D191" s="158" t="str">
        <f>VLOOKUP(C191,Study_Name,2,1)</f>
        <v>Electronics and automation</v>
      </c>
      <c r="E191" s="92" t="s">
        <v>24</v>
      </c>
      <c r="F191" s="162" t="s">
        <v>52</v>
      </c>
      <c r="G191" s="162" t="s">
        <v>53</v>
      </c>
      <c r="H191" s="219" t="s">
        <v>912</v>
      </c>
      <c r="I191" s="62" t="s">
        <v>913</v>
      </c>
      <c r="J191" s="22"/>
    </row>
    <row r="192" spans="1:10" ht="24.95" customHeight="1" x14ac:dyDescent="0.25">
      <c r="A192" s="245" t="s">
        <v>194</v>
      </c>
      <c r="B192" s="210" t="s">
        <v>725</v>
      </c>
      <c r="C192" s="159" t="s">
        <v>862</v>
      </c>
      <c r="D192" s="158" t="str">
        <f>VLOOKUP(C192,Study_Name,2,1)</f>
        <v>Electronics and automation</v>
      </c>
      <c r="E192" s="92" t="s">
        <v>24</v>
      </c>
      <c r="F192" s="162" t="s">
        <v>241</v>
      </c>
      <c r="G192" s="162" t="s">
        <v>251</v>
      </c>
      <c r="H192" s="219" t="s">
        <v>37</v>
      </c>
      <c r="I192" s="236" t="s">
        <v>914</v>
      </c>
      <c r="J192" s="22"/>
    </row>
    <row r="193" spans="1:10" ht="24.95" customHeight="1" x14ac:dyDescent="0.25">
      <c r="A193" s="244" t="s">
        <v>197</v>
      </c>
      <c r="B193" s="156" t="s">
        <v>953</v>
      </c>
      <c r="C193" s="159" t="s">
        <v>862</v>
      </c>
      <c r="D193" s="158" t="str">
        <f>VLOOKUP(C193,Study_Name,2,1)</f>
        <v>Electronics and automation</v>
      </c>
      <c r="E193" s="92" t="s">
        <v>24</v>
      </c>
      <c r="F193" s="162" t="s">
        <v>250</v>
      </c>
      <c r="G193" s="162" t="s">
        <v>277</v>
      </c>
      <c r="H193" s="219" t="s">
        <v>32</v>
      </c>
      <c r="I193" s="236" t="s">
        <v>954</v>
      </c>
      <c r="J193" s="22"/>
    </row>
    <row r="194" spans="1:10" ht="24.95" customHeight="1" x14ac:dyDescent="0.25">
      <c r="A194" s="309" t="s">
        <v>964</v>
      </c>
      <c r="B194" s="309"/>
      <c r="C194" s="309"/>
      <c r="D194" s="309"/>
      <c r="E194" s="309"/>
      <c r="F194" s="309"/>
      <c r="G194" s="309"/>
      <c r="H194" s="309"/>
      <c r="I194" s="309"/>
      <c r="J194" s="309"/>
    </row>
    <row r="195" spans="1:10" ht="24.95" customHeight="1" x14ac:dyDescent="0.25">
      <c r="A195" s="244" t="s">
        <v>505</v>
      </c>
      <c r="B195" s="156" t="s">
        <v>624</v>
      </c>
      <c r="C195" s="160" t="s">
        <v>862</v>
      </c>
      <c r="D195" s="158" t="str">
        <f t="shared" ref="D195:D202" si="83">VLOOKUP(C195,Study_Name,2,1)</f>
        <v>Electronics and automation</v>
      </c>
      <c r="E195" s="92" t="s">
        <v>25</v>
      </c>
      <c r="F195" s="162" t="s">
        <v>285</v>
      </c>
      <c r="G195" s="162" t="s">
        <v>242</v>
      </c>
      <c r="H195" s="219" t="s">
        <v>863</v>
      </c>
      <c r="I195" s="236" t="s">
        <v>864</v>
      </c>
      <c r="J195" s="30"/>
    </row>
    <row r="196" spans="1:10" ht="24.95" customHeight="1" x14ac:dyDescent="0.25">
      <c r="A196" s="206" t="s">
        <v>56</v>
      </c>
      <c r="B196" s="156" t="s">
        <v>283</v>
      </c>
      <c r="C196" s="160" t="s">
        <v>862</v>
      </c>
      <c r="D196" s="158" t="str">
        <f t="shared" si="83"/>
        <v>Electronics and automation</v>
      </c>
      <c r="E196" s="92" t="s">
        <v>25</v>
      </c>
      <c r="F196" s="162" t="s">
        <v>865</v>
      </c>
      <c r="G196" s="162" t="s">
        <v>276</v>
      </c>
      <c r="H196" s="219" t="s">
        <v>37</v>
      </c>
      <c r="I196" s="62" t="s">
        <v>866</v>
      </c>
      <c r="J196" s="30"/>
    </row>
    <row r="197" spans="1:10" ht="24.95" customHeight="1" x14ac:dyDescent="0.25">
      <c r="A197" s="245" t="s">
        <v>297</v>
      </c>
      <c r="B197" s="210" t="s">
        <v>599</v>
      </c>
      <c r="C197" s="160" t="s">
        <v>862</v>
      </c>
      <c r="D197" s="158" t="str">
        <f t="shared" si="83"/>
        <v>Electronics and automation</v>
      </c>
      <c r="E197" s="92" t="s">
        <v>25</v>
      </c>
      <c r="F197" s="162" t="s">
        <v>300</v>
      </c>
      <c r="G197" s="162" t="s">
        <v>85</v>
      </c>
      <c r="H197" s="219" t="s">
        <v>820</v>
      </c>
      <c r="I197" s="236" t="s">
        <v>875</v>
      </c>
      <c r="J197" s="30"/>
    </row>
    <row r="198" spans="1:10" ht="24.95" customHeight="1" x14ac:dyDescent="0.25">
      <c r="A198" s="245" t="s">
        <v>106</v>
      </c>
      <c r="B198" s="210" t="s">
        <v>958</v>
      </c>
      <c r="C198" s="159" t="s">
        <v>421</v>
      </c>
      <c r="D198" s="158" t="str">
        <f t="shared" si="83"/>
        <v>Engineering and engineering trades</v>
      </c>
      <c r="E198" s="92" t="s">
        <v>25</v>
      </c>
      <c r="F198" s="162" t="s">
        <v>681</v>
      </c>
      <c r="G198" s="162" t="s">
        <v>337</v>
      </c>
      <c r="H198" s="219" t="s">
        <v>959</v>
      </c>
      <c r="I198" s="236" t="s">
        <v>960</v>
      </c>
      <c r="J198" s="30"/>
    </row>
    <row r="199" spans="1:10" ht="24.95" customHeight="1" x14ac:dyDescent="0.25">
      <c r="A199" s="245" t="s">
        <v>108</v>
      </c>
      <c r="B199" s="210" t="s">
        <v>116</v>
      </c>
      <c r="C199" s="160" t="s">
        <v>862</v>
      </c>
      <c r="D199" s="158" t="str">
        <f t="shared" si="83"/>
        <v>Electronics and automation</v>
      </c>
      <c r="E199" s="92" t="s">
        <v>25</v>
      </c>
      <c r="F199" s="162" t="s">
        <v>689</v>
      </c>
      <c r="G199" s="162" t="s">
        <v>690</v>
      </c>
      <c r="H199" s="219" t="s">
        <v>895</v>
      </c>
      <c r="I199" s="62" t="s">
        <v>896</v>
      </c>
      <c r="J199" s="30"/>
    </row>
    <row r="200" spans="1:10" ht="24.95" customHeight="1" x14ac:dyDescent="0.25">
      <c r="A200" s="244" t="s">
        <v>919</v>
      </c>
      <c r="B200" s="156" t="s">
        <v>923</v>
      </c>
      <c r="C200" s="159" t="s">
        <v>620</v>
      </c>
      <c r="D200" s="158" t="str">
        <f t="shared" si="83"/>
        <v>Information and Communication Technologies</v>
      </c>
      <c r="E200" s="92" t="s">
        <v>25</v>
      </c>
      <c r="F200" s="162" t="s">
        <v>300</v>
      </c>
      <c r="G200" s="162" t="s">
        <v>85</v>
      </c>
      <c r="H200" s="219" t="s">
        <v>924</v>
      </c>
      <c r="I200" s="62" t="s">
        <v>925</v>
      </c>
      <c r="J200" s="30"/>
    </row>
    <row r="201" spans="1:10" ht="24.95" customHeight="1" x14ac:dyDescent="0.25">
      <c r="A201" s="245" t="s">
        <v>407</v>
      </c>
      <c r="B201" s="210" t="s">
        <v>835</v>
      </c>
      <c r="C201" s="159" t="s">
        <v>421</v>
      </c>
      <c r="D201" s="158" t="str">
        <f t="shared" si="83"/>
        <v>Engineering and engineering trades</v>
      </c>
      <c r="E201" s="92" t="s">
        <v>25</v>
      </c>
      <c r="F201" s="162" t="s">
        <v>836</v>
      </c>
      <c r="G201" s="162" t="s">
        <v>277</v>
      </c>
      <c r="H201" s="219" t="s">
        <v>907</v>
      </c>
      <c r="I201" s="236" t="s">
        <v>908</v>
      </c>
      <c r="J201" s="30"/>
    </row>
    <row r="202" spans="1:10" ht="24.95" customHeight="1" x14ac:dyDescent="0.25">
      <c r="A202" s="244" t="s">
        <v>183</v>
      </c>
      <c r="B202" s="156" t="s">
        <v>316</v>
      </c>
      <c r="C202" s="159" t="s">
        <v>862</v>
      </c>
      <c r="D202" s="158" t="str">
        <f t="shared" si="83"/>
        <v>Electronics and automation</v>
      </c>
      <c r="E202" s="92" t="s">
        <v>25</v>
      </c>
      <c r="F202" s="162" t="s">
        <v>250</v>
      </c>
      <c r="G202" s="162" t="s">
        <v>314</v>
      </c>
      <c r="H202" s="219" t="s">
        <v>424</v>
      </c>
      <c r="I202" s="62" t="s">
        <v>909</v>
      </c>
      <c r="J202" s="30"/>
    </row>
    <row r="203" spans="1:10" ht="24.95" customHeight="1" x14ac:dyDescent="0.25">
      <c r="A203" s="244" t="s">
        <v>191</v>
      </c>
      <c r="B203" s="156" t="s">
        <v>192</v>
      </c>
      <c r="C203" s="159" t="s">
        <v>862</v>
      </c>
      <c r="D203" s="158" t="str">
        <f>VLOOKUP(C203,Study_Name,2,1)</f>
        <v>Electronics and automation</v>
      </c>
      <c r="E203" s="92" t="s">
        <v>25</v>
      </c>
      <c r="F203" s="162" t="s">
        <v>113</v>
      </c>
      <c r="G203" s="162" t="s">
        <v>85</v>
      </c>
      <c r="H203" s="219" t="s">
        <v>32</v>
      </c>
      <c r="I203" s="236" t="s">
        <v>910</v>
      </c>
      <c r="J203" s="30"/>
    </row>
    <row r="204" spans="1:10" ht="24.95" customHeight="1" x14ac:dyDescent="0.25">
      <c r="A204" s="245" t="s">
        <v>194</v>
      </c>
      <c r="B204" s="210" t="s">
        <v>725</v>
      </c>
      <c r="C204" s="159" t="s">
        <v>862</v>
      </c>
      <c r="D204" s="158" t="str">
        <f>VLOOKUP(C204,Study_Name,2,1)</f>
        <v>Electronics and automation</v>
      </c>
      <c r="E204" s="92" t="s">
        <v>25</v>
      </c>
      <c r="F204" s="162" t="s">
        <v>241</v>
      </c>
      <c r="G204" s="162" t="s">
        <v>251</v>
      </c>
      <c r="H204" s="219" t="s">
        <v>37</v>
      </c>
      <c r="I204" s="236" t="s">
        <v>914</v>
      </c>
      <c r="J204" s="30"/>
    </row>
    <row r="205" spans="1:10" ht="24.95" customHeight="1" x14ac:dyDescent="0.25">
      <c r="A205" s="244" t="s">
        <v>234</v>
      </c>
      <c r="B205" s="156" t="s">
        <v>479</v>
      </c>
      <c r="C205" s="159" t="str">
        <f t="shared" ref="C205:E205" si="84">C204</f>
        <v>0714</v>
      </c>
      <c r="D205" s="159" t="str">
        <f t="shared" si="84"/>
        <v>Electronics and automation</v>
      </c>
      <c r="E205" s="161" t="str">
        <f t="shared" si="84"/>
        <v>M</v>
      </c>
      <c r="F205" s="162" t="str">
        <f>'[2]MIDF - FMED'!H114</f>
        <v>15 April</v>
      </c>
      <c r="G205" s="162" t="str">
        <f>'[2]MIDF - FMED'!I114</f>
        <v>31 October</v>
      </c>
      <c r="H205" s="219" t="str">
        <f>'[2]MIDF - FMED'!J114</f>
        <v>English B1</v>
      </c>
      <c r="I205" s="229" t="s">
        <v>926</v>
      </c>
      <c r="J205" s="22"/>
    </row>
    <row r="206" spans="1:10" ht="24.95" customHeight="1" x14ac:dyDescent="0.25">
      <c r="A206" s="309" t="s">
        <v>965</v>
      </c>
      <c r="B206" s="309"/>
      <c r="C206" s="309"/>
      <c r="D206" s="309"/>
      <c r="E206" s="309"/>
      <c r="F206" s="309"/>
      <c r="G206" s="309"/>
      <c r="H206" s="309"/>
      <c r="I206" s="309"/>
      <c r="J206" s="309"/>
    </row>
    <row r="207" spans="1:10" ht="24.95" customHeight="1" x14ac:dyDescent="0.25">
      <c r="A207" s="244" t="s">
        <v>505</v>
      </c>
      <c r="B207" s="156" t="s">
        <v>624</v>
      </c>
      <c r="C207" s="160" t="s">
        <v>862</v>
      </c>
      <c r="D207" s="158" t="str">
        <f t="shared" ref="D207:D214" si="85">VLOOKUP(C207,Study_Name,2,1)</f>
        <v>Electronics and automation</v>
      </c>
      <c r="E207" s="92" t="s">
        <v>25</v>
      </c>
      <c r="F207" s="162" t="s">
        <v>285</v>
      </c>
      <c r="G207" s="162" t="s">
        <v>242</v>
      </c>
      <c r="H207" s="219" t="s">
        <v>863</v>
      </c>
      <c r="I207" s="236" t="s">
        <v>864</v>
      </c>
      <c r="J207" s="30"/>
    </row>
    <row r="208" spans="1:10" ht="24.95" customHeight="1" x14ac:dyDescent="0.25">
      <c r="A208" s="244" t="s">
        <v>220</v>
      </c>
      <c r="B208" s="156" t="s">
        <v>221</v>
      </c>
      <c r="C208" s="160" t="str">
        <f t="shared" ref="C208:E208" si="86">C207</f>
        <v>0714</v>
      </c>
      <c r="D208" s="159" t="str">
        <f t="shared" si="86"/>
        <v>Electronics and automation</v>
      </c>
      <c r="E208" s="157" t="str">
        <f t="shared" si="86"/>
        <v>M</v>
      </c>
      <c r="F208" s="242" t="str">
        <f t="shared" ref="F208:H208" si="87">F238</f>
        <v>31 May</v>
      </c>
      <c r="G208" s="242" t="str">
        <f t="shared" si="87"/>
        <v>31 December</v>
      </c>
      <c r="H208" s="251" t="str">
        <f t="shared" si="87"/>
        <v>English B2</v>
      </c>
      <c r="I208" s="229" t="s">
        <v>222</v>
      </c>
      <c r="J208" s="22"/>
    </row>
    <row r="209" spans="1:10" ht="24.95" customHeight="1" x14ac:dyDescent="0.25">
      <c r="A209" s="206" t="s">
        <v>56</v>
      </c>
      <c r="B209" s="156" t="s">
        <v>283</v>
      </c>
      <c r="C209" s="160" t="s">
        <v>862</v>
      </c>
      <c r="D209" s="158" t="str">
        <f t="shared" si="85"/>
        <v>Electronics and automation</v>
      </c>
      <c r="E209" s="92" t="s">
        <v>25</v>
      </c>
      <c r="F209" s="162" t="s">
        <v>865</v>
      </c>
      <c r="G209" s="162" t="s">
        <v>276</v>
      </c>
      <c r="H209" s="219" t="s">
        <v>37</v>
      </c>
      <c r="I209" s="62" t="s">
        <v>866</v>
      </c>
      <c r="J209" s="30"/>
    </row>
    <row r="210" spans="1:10" ht="24.95" customHeight="1" x14ac:dyDescent="0.25">
      <c r="A210" s="244" t="s">
        <v>75</v>
      </c>
      <c r="B210" s="156" t="s">
        <v>867</v>
      </c>
      <c r="C210" s="159" t="s">
        <v>421</v>
      </c>
      <c r="D210" s="158" t="str">
        <f t="shared" si="85"/>
        <v>Engineering and engineering trades</v>
      </c>
      <c r="E210" s="92" t="s">
        <v>25</v>
      </c>
      <c r="F210" s="162" t="s">
        <v>113</v>
      </c>
      <c r="G210" s="162" t="s">
        <v>323</v>
      </c>
      <c r="H210" s="219" t="s">
        <v>868</v>
      </c>
      <c r="I210" s="236" t="s">
        <v>869</v>
      </c>
      <c r="J210" s="30" t="s">
        <v>980</v>
      </c>
    </row>
    <row r="211" spans="1:10" ht="24.95" customHeight="1" x14ac:dyDescent="0.25">
      <c r="A211" s="245" t="s">
        <v>75</v>
      </c>
      <c r="B211" s="210" t="s">
        <v>956</v>
      </c>
      <c r="C211" s="160" t="s">
        <v>862</v>
      </c>
      <c r="D211" s="158" t="str">
        <f t="shared" si="85"/>
        <v>Electronics and automation</v>
      </c>
      <c r="E211" s="92" t="s">
        <v>25</v>
      </c>
      <c r="F211" s="162" t="s">
        <v>285</v>
      </c>
      <c r="G211" s="162" t="s">
        <v>272</v>
      </c>
      <c r="H211" s="219" t="s">
        <v>288</v>
      </c>
      <c r="I211" s="236" t="s">
        <v>957</v>
      </c>
      <c r="J211" s="30" t="s">
        <v>985</v>
      </c>
    </row>
    <row r="212" spans="1:10" ht="24.95" customHeight="1" x14ac:dyDescent="0.25">
      <c r="A212" s="245" t="s">
        <v>297</v>
      </c>
      <c r="B212" s="210" t="s">
        <v>599</v>
      </c>
      <c r="C212" s="160" t="s">
        <v>862</v>
      </c>
      <c r="D212" s="158" t="str">
        <f t="shared" si="85"/>
        <v>Electronics and automation</v>
      </c>
      <c r="E212" s="92" t="s">
        <v>25</v>
      </c>
      <c r="F212" s="162" t="s">
        <v>300</v>
      </c>
      <c r="G212" s="162" t="s">
        <v>85</v>
      </c>
      <c r="H212" s="219" t="s">
        <v>820</v>
      </c>
      <c r="I212" s="236" t="s">
        <v>875</v>
      </c>
      <c r="J212" s="30"/>
    </row>
    <row r="213" spans="1:10" ht="24.95" customHeight="1" x14ac:dyDescent="0.25">
      <c r="A213" s="244" t="s">
        <v>297</v>
      </c>
      <c r="B213" s="156" t="s">
        <v>510</v>
      </c>
      <c r="C213" s="160" t="s">
        <v>862</v>
      </c>
      <c r="D213" s="158" t="str">
        <f t="shared" si="85"/>
        <v>Electronics and automation</v>
      </c>
      <c r="E213" s="92" t="s">
        <v>25</v>
      </c>
      <c r="F213" s="162" t="s">
        <v>300</v>
      </c>
      <c r="G213" s="162" t="s">
        <v>85</v>
      </c>
      <c r="H213" s="219" t="s">
        <v>843</v>
      </c>
      <c r="I213" s="236" t="s">
        <v>931</v>
      </c>
      <c r="J213" s="30"/>
    </row>
    <row r="214" spans="1:10" ht="24.95" customHeight="1" x14ac:dyDescent="0.25">
      <c r="A214" s="245" t="s">
        <v>88</v>
      </c>
      <c r="B214" s="210" t="s">
        <v>877</v>
      </c>
      <c r="C214" s="160" t="s">
        <v>862</v>
      </c>
      <c r="D214" s="158" t="str">
        <f t="shared" si="85"/>
        <v>Electronics and automation</v>
      </c>
      <c r="E214" s="92" t="s">
        <v>25</v>
      </c>
      <c r="F214" s="162" t="s">
        <v>250</v>
      </c>
      <c r="G214" s="162" t="s">
        <v>85</v>
      </c>
      <c r="H214" s="219" t="s">
        <v>878</v>
      </c>
      <c r="I214" s="70" t="s">
        <v>879</v>
      </c>
      <c r="J214" s="22" t="s">
        <v>983</v>
      </c>
    </row>
    <row r="215" spans="1:10" ht="24.95" customHeight="1" x14ac:dyDescent="0.25">
      <c r="A215" s="244" t="s">
        <v>88</v>
      </c>
      <c r="B215" s="156" t="s">
        <v>881</v>
      </c>
      <c r="C215" s="159" t="s">
        <v>862</v>
      </c>
      <c r="D215" s="158" t="str">
        <f>VLOOKUP(C215,Study_Name,2,1)</f>
        <v>Electronics and automation</v>
      </c>
      <c r="E215" s="91" t="s">
        <v>25</v>
      </c>
      <c r="F215" s="162" t="s">
        <v>882</v>
      </c>
      <c r="G215" s="162" t="s">
        <v>323</v>
      </c>
      <c r="H215" s="219" t="s">
        <v>526</v>
      </c>
      <c r="I215" s="62" t="s">
        <v>883</v>
      </c>
      <c r="J215" s="30"/>
    </row>
    <row r="216" spans="1:10" ht="24.95" customHeight="1" x14ac:dyDescent="0.25">
      <c r="A216" s="245" t="s">
        <v>88</v>
      </c>
      <c r="B216" s="210" t="s">
        <v>886</v>
      </c>
      <c r="C216" s="160" t="s">
        <v>862</v>
      </c>
      <c r="D216" s="158" t="str">
        <f t="shared" ref="D216:D217" si="88">VLOOKUP(C216,Study_Name,2,1)</f>
        <v>Electronics and automation</v>
      </c>
      <c r="E216" s="92" t="s">
        <v>25</v>
      </c>
      <c r="F216" s="162" t="s">
        <v>887</v>
      </c>
      <c r="G216" s="162" t="s">
        <v>888</v>
      </c>
      <c r="H216" s="219" t="s">
        <v>884</v>
      </c>
      <c r="I216" s="62" t="s">
        <v>889</v>
      </c>
      <c r="J216" s="30"/>
    </row>
    <row r="217" spans="1:10" ht="24.95" customHeight="1" x14ac:dyDescent="0.25">
      <c r="A217" s="244" t="s">
        <v>106</v>
      </c>
      <c r="B217" s="156" t="s">
        <v>395</v>
      </c>
      <c r="C217" s="159" t="s">
        <v>862</v>
      </c>
      <c r="D217" s="158" t="str">
        <f t="shared" si="88"/>
        <v>Electronics and automation</v>
      </c>
      <c r="E217" s="92" t="s">
        <v>25</v>
      </c>
      <c r="F217" s="162" t="s">
        <v>113</v>
      </c>
      <c r="G217" s="162" t="s">
        <v>85</v>
      </c>
      <c r="H217" s="219" t="s">
        <v>32</v>
      </c>
      <c r="I217" s="62" t="s">
        <v>893</v>
      </c>
      <c r="J217" s="30"/>
    </row>
    <row r="218" spans="1:10" ht="24.95" customHeight="1" x14ac:dyDescent="0.25">
      <c r="A218" s="245" t="s">
        <v>108</v>
      </c>
      <c r="B218" s="210" t="s">
        <v>116</v>
      </c>
      <c r="C218" s="159" t="s">
        <v>862</v>
      </c>
      <c r="D218" s="158" t="s">
        <v>894</v>
      </c>
      <c r="E218" s="92" t="s">
        <v>25</v>
      </c>
      <c r="F218" s="162" t="s">
        <v>689</v>
      </c>
      <c r="G218" s="162" t="s">
        <v>690</v>
      </c>
      <c r="H218" s="219" t="s">
        <v>895</v>
      </c>
      <c r="I218" s="62" t="s">
        <v>896</v>
      </c>
      <c r="J218" s="30"/>
    </row>
    <row r="219" spans="1:10" ht="24.95" customHeight="1" x14ac:dyDescent="0.25">
      <c r="A219" s="244" t="s">
        <v>129</v>
      </c>
      <c r="B219" s="156" t="s">
        <v>517</v>
      </c>
      <c r="C219" s="159" t="s">
        <v>862</v>
      </c>
      <c r="D219" s="158" t="str">
        <f t="shared" ref="D219" si="89">VLOOKUP(C219,Study_Name,2,1)</f>
        <v>Electronics and automation</v>
      </c>
      <c r="E219" s="92" t="s">
        <v>25</v>
      </c>
      <c r="F219" s="162"/>
      <c r="G219" s="162"/>
      <c r="H219" s="219" t="s">
        <v>324</v>
      </c>
      <c r="I219" s="62" t="s">
        <v>966</v>
      </c>
      <c r="J219" s="30"/>
    </row>
    <row r="220" spans="1:10" ht="24.95" customHeight="1" x14ac:dyDescent="0.25">
      <c r="A220" s="206" t="s">
        <v>129</v>
      </c>
      <c r="B220" s="156" t="s">
        <v>967</v>
      </c>
      <c r="C220" s="159" t="s">
        <v>862</v>
      </c>
      <c r="D220" s="158" t="s">
        <v>894</v>
      </c>
      <c r="E220" s="92" t="s">
        <v>25</v>
      </c>
      <c r="F220" s="162" t="s">
        <v>285</v>
      </c>
      <c r="G220" s="162" t="s">
        <v>85</v>
      </c>
      <c r="H220" s="219" t="s">
        <v>968</v>
      </c>
      <c r="I220" s="62" t="s">
        <v>969</v>
      </c>
      <c r="J220" s="30"/>
    </row>
    <row r="221" spans="1:10" ht="24.95" customHeight="1" x14ac:dyDescent="0.25">
      <c r="A221" s="245" t="s">
        <v>149</v>
      </c>
      <c r="B221" s="210" t="s">
        <v>601</v>
      </c>
      <c r="C221" s="160" t="s">
        <v>862</v>
      </c>
      <c r="D221" s="158" t="str">
        <f t="shared" ref="D221:D224" si="90">VLOOKUP(C221,Study_Name,2,1)</f>
        <v>Electronics and automation</v>
      </c>
      <c r="E221" s="92" t="s">
        <v>25</v>
      </c>
      <c r="F221" s="162" t="s">
        <v>113</v>
      </c>
      <c r="G221" s="162" t="s">
        <v>85</v>
      </c>
      <c r="H221" s="219" t="s">
        <v>37</v>
      </c>
      <c r="I221" s="62" t="s">
        <v>918</v>
      </c>
      <c r="J221" s="30"/>
    </row>
    <row r="222" spans="1:10" ht="24.95" customHeight="1" x14ac:dyDescent="0.25">
      <c r="A222" s="245" t="s">
        <v>919</v>
      </c>
      <c r="B222" s="210" t="s">
        <v>920</v>
      </c>
      <c r="C222" s="160" t="s">
        <v>862</v>
      </c>
      <c r="D222" s="158" t="str">
        <f t="shared" si="90"/>
        <v>Electronics and automation</v>
      </c>
      <c r="E222" s="92" t="s">
        <v>25</v>
      </c>
      <c r="F222" s="162" t="s">
        <v>388</v>
      </c>
      <c r="G222" s="162" t="s">
        <v>314</v>
      </c>
      <c r="H222" s="219" t="s">
        <v>921</v>
      </c>
      <c r="I222" s="62" t="s">
        <v>922</v>
      </c>
      <c r="J222" s="30"/>
    </row>
    <row r="223" spans="1:10" ht="24.95" customHeight="1" x14ac:dyDescent="0.25">
      <c r="A223" s="244" t="s">
        <v>919</v>
      </c>
      <c r="B223" s="156" t="s">
        <v>923</v>
      </c>
      <c r="C223" s="159" t="s">
        <v>620</v>
      </c>
      <c r="D223" s="158" t="str">
        <f t="shared" si="90"/>
        <v>Information and Communication Technologies</v>
      </c>
      <c r="E223" s="92" t="s">
        <v>25</v>
      </c>
      <c r="F223" s="162" t="s">
        <v>300</v>
      </c>
      <c r="G223" s="162" t="s">
        <v>85</v>
      </c>
      <c r="H223" s="219" t="s">
        <v>924</v>
      </c>
      <c r="I223" s="62" t="s">
        <v>925</v>
      </c>
      <c r="J223" s="30"/>
    </row>
    <row r="224" spans="1:10" ht="24.95" customHeight="1" x14ac:dyDescent="0.25">
      <c r="A224" s="245" t="s">
        <v>165</v>
      </c>
      <c r="B224" s="210" t="s">
        <v>331</v>
      </c>
      <c r="C224" s="160" t="s">
        <v>862</v>
      </c>
      <c r="D224" s="158" t="str">
        <f t="shared" si="90"/>
        <v>Electronics and automation</v>
      </c>
      <c r="E224" s="92" t="s">
        <v>25</v>
      </c>
      <c r="F224" s="162" t="s">
        <v>322</v>
      </c>
      <c r="G224" s="162" t="s">
        <v>332</v>
      </c>
      <c r="H224" s="219" t="s">
        <v>32</v>
      </c>
      <c r="I224" s="236" t="s">
        <v>899</v>
      </c>
      <c r="J224" s="30"/>
    </row>
    <row r="225" spans="1:10" ht="24.95" customHeight="1" x14ac:dyDescent="0.25">
      <c r="A225" s="244" t="s">
        <v>165</v>
      </c>
      <c r="B225" s="156" t="s">
        <v>950</v>
      </c>
      <c r="C225" s="159" t="s">
        <v>862</v>
      </c>
      <c r="D225" s="158" t="str">
        <f t="shared" ref="D225" si="91">VLOOKUP(C225,Study_Name,2,1)</f>
        <v>Electronics and automation</v>
      </c>
      <c r="E225" s="92" t="s">
        <v>25</v>
      </c>
      <c r="F225" s="162" t="s">
        <v>307</v>
      </c>
      <c r="G225" s="162" t="s">
        <v>242</v>
      </c>
      <c r="H225" s="219" t="s">
        <v>951</v>
      </c>
      <c r="I225" s="236" t="s">
        <v>952</v>
      </c>
      <c r="J225" s="30"/>
    </row>
    <row r="226" spans="1:10" ht="24.95" customHeight="1" x14ac:dyDescent="0.25">
      <c r="A226" s="206" t="s">
        <v>165</v>
      </c>
      <c r="B226" s="156" t="s">
        <v>706</v>
      </c>
      <c r="C226" s="159" t="s">
        <v>862</v>
      </c>
      <c r="D226" s="158" t="str">
        <f t="shared" ref="D226:D227" si="92">VLOOKUP(C226,Study_Name,2,1)</f>
        <v>Electronics and automation</v>
      </c>
      <c r="E226" s="92" t="s">
        <v>25</v>
      </c>
      <c r="F226" s="162" t="s">
        <v>280</v>
      </c>
      <c r="G226" s="162" t="s">
        <v>272</v>
      </c>
      <c r="H226" s="219" t="s">
        <v>37</v>
      </c>
      <c r="I226" s="70" t="s">
        <v>900</v>
      </c>
      <c r="J226" s="30"/>
    </row>
    <row r="227" spans="1:10" ht="24.95" customHeight="1" x14ac:dyDescent="0.25">
      <c r="A227" s="206" t="s">
        <v>165</v>
      </c>
      <c r="B227" s="210" t="s">
        <v>901</v>
      </c>
      <c r="C227" s="159" t="s">
        <v>862</v>
      </c>
      <c r="D227" s="158" t="str">
        <f t="shared" si="92"/>
        <v>Electronics and automation</v>
      </c>
      <c r="E227" s="92" t="s">
        <v>25</v>
      </c>
      <c r="F227" s="162" t="s">
        <v>285</v>
      </c>
      <c r="G227" s="162" t="s">
        <v>337</v>
      </c>
      <c r="H227" s="219" t="s">
        <v>902</v>
      </c>
      <c r="I227" s="62" t="s">
        <v>903</v>
      </c>
      <c r="J227" s="30"/>
    </row>
    <row r="228" spans="1:10" ht="24.95" customHeight="1" x14ac:dyDescent="0.25">
      <c r="A228" s="245" t="s">
        <v>165</v>
      </c>
      <c r="B228" s="156" t="s">
        <v>904</v>
      </c>
      <c r="C228" s="159" t="s">
        <v>862</v>
      </c>
      <c r="D228" s="158" t="str">
        <f t="shared" ref="D228:D231" si="93">VLOOKUP(C228,Study_Name,2,1)</f>
        <v>Electronics and automation</v>
      </c>
      <c r="E228" s="92" t="s">
        <v>25</v>
      </c>
      <c r="F228" s="162" t="s">
        <v>285</v>
      </c>
      <c r="G228" s="162" t="s">
        <v>272</v>
      </c>
      <c r="H228" s="219" t="s">
        <v>32</v>
      </c>
      <c r="I228" s="236" t="s">
        <v>905</v>
      </c>
      <c r="J228" s="30"/>
    </row>
    <row r="229" spans="1:10" ht="24.95" customHeight="1" x14ac:dyDescent="0.25">
      <c r="A229" s="245" t="s">
        <v>407</v>
      </c>
      <c r="B229" s="210" t="s">
        <v>835</v>
      </c>
      <c r="C229" s="159" t="s">
        <v>421</v>
      </c>
      <c r="D229" s="158" t="str">
        <f t="shared" si="93"/>
        <v>Engineering and engineering trades</v>
      </c>
      <c r="E229" s="92" t="s">
        <v>25</v>
      </c>
      <c r="F229" s="162" t="s">
        <v>836</v>
      </c>
      <c r="G229" s="162" t="s">
        <v>277</v>
      </c>
      <c r="H229" s="219" t="s">
        <v>907</v>
      </c>
      <c r="I229" s="236" t="s">
        <v>908</v>
      </c>
      <c r="J229" s="30"/>
    </row>
    <row r="230" spans="1:10" ht="24.95" customHeight="1" x14ac:dyDescent="0.25">
      <c r="A230" s="244" t="s">
        <v>183</v>
      </c>
      <c r="B230" s="156" t="s">
        <v>316</v>
      </c>
      <c r="C230" s="159" t="s">
        <v>862</v>
      </c>
      <c r="D230" s="158" t="str">
        <f t="shared" si="93"/>
        <v>Electronics and automation</v>
      </c>
      <c r="E230" s="92" t="s">
        <v>25</v>
      </c>
      <c r="F230" s="162" t="s">
        <v>250</v>
      </c>
      <c r="G230" s="162" t="s">
        <v>314</v>
      </c>
      <c r="H230" s="219" t="s">
        <v>424</v>
      </c>
      <c r="I230" s="70" t="s">
        <v>909</v>
      </c>
      <c r="J230" s="30"/>
    </row>
    <row r="231" spans="1:10" ht="24.95" customHeight="1" x14ac:dyDescent="0.25">
      <c r="A231" s="244" t="s">
        <v>191</v>
      </c>
      <c r="B231" s="156" t="s">
        <v>192</v>
      </c>
      <c r="C231" s="159" t="s">
        <v>862</v>
      </c>
      <c r="D231" s="158" t="str">
        <f t="shared" si="93"/>
        <v>Electronics and automation</v>
      </c>
      <c r="E231" s="92" t="s">
        <v>25</v>
      </c>
      <c r="F231" s="162" t="s">
        <v>113</v>
      </c>
      <c r="G231" s="162" t="s">
        <v>85</v>
      </c>
      <c r="H231" s="219" t="s">
        <v>32</v>
      </c>
      <c r="I231" s="236" t="s">
        <v>910</v>
      </c>
      <c r="J231" s="30"/>
    </row>
    <row r="232" spans="1:10" ht="24.95" customHeight="1" x14ac:dyDescent="0.25">
      <c r="A232" s="244" t="s">
        <v>194</v>
      </c>
      <c r="B232" s="156" t="s">
        <v>911</v>
      </c>
      <c r="C232" s="159" t="s">
        <v>862</v>
      </c>
      <c r="D232" s="158" t="str">
        <f t="shared" ref="D232:D234" si="94">VLOOKUP(C232,Study_Name,2,1)</f>
        <v>Electronics and automation</v>
      </c>
      <c r="E232" s="92" t="s">
        <v>25</v>
      </c>
      <c r="F232" s="162" t="s">
        <v>52</v>
      </c>
      <c r="G232" s="162" t="s">
        <v>53</v>
      </c>
      <c r="H232" s="219" t="s">
        <v>912</v>
      </c>
      <c r="I232" s="62" t="s">
        <v>913</v>
      </c>
      <c r="J232" s="30"/>
    </row>
    <row r="233" spans="1:10" ht="24.95" customHeight="1" x14ac:dyDescent="0.25">
      <c r="A233" s="245" t="s">
        <v>194</v>
      </c>
      <c r="B233" s="210" t="s">
        <v>725</v>
      </c>
      <c r="C233" s="160" t="s">
        <v>862</v>
      </c>
      <c r="D233" s="158" t="str">
        <f t="shared" si="94"/>
        <v>Electronics and automation</v>
      </c>
      <c r="E233" s="92" t="s">
        <v>25</v>
      </c>
      <c r="F233" s="162" t="s">
        <v>241</v>
      </c>
      <c r="G233" s="162" t="s">
        <v>251</v>
      </c>
      <c r="H233" s="219" t="s">
        <v>37</v>
      </c>
      <c r="I233" s="236" t="s">
        <v>914</v>
      </c>
      <c r="J233" s="30"/>
    </row>
    <row r="234" spans="1:10" ht="24.95" customHeight="1" x14ac:dyDescent="0.25">
      <c r="A234" s="244" t="s">
        <v>197</v>
      </c>
      <c r="B234" s="156" t="s">
        <v>348</v>
      </c>
      <c r="C234" s="160" t="s">
        <v>862</v>
      </c>
      <c r="D234" s="158" t="str">
        <f t="shared" si="94"/>
        <v>Electronics and automation</v>
      </c>
      <c r="E234" s="92" t="s">
        <v>25</v>
      </c>
      <c r="F234" s="162" t="s">
        <v>349</v>
      </c>
      <c r="G234" s="162" t="s">
        <v>242</v>
      </c>
      <c r="H234" s="219" t="s">
        <v>32</v>
      </c>
      <c r="I234" s="236" t="s">
        <v>915</v>
      </c>
      <c r="J234" s="30"/>
    </row>
    <row r="235" spans="1:10" ht="24.95" customHeight="1" x14ac:dyDescent="0.25">
      <c r="A235" s="244" t="s">
        <v>197</v>
      </c>
      <c r="B235" s="156" t="s">
        <v>355</v>
      </c>
      <c r="C235" s="160" t="s">
        <v>862</v>
      </c>
      <c r="D235" s="158" t="str">
        <f t="shared" ref="D235" si="95">VLOOKUP(C235,Study_Name,2,1)</f>
        <v>Electronics and automation</v>
      </c>
      <c r="E235" s="92" t="s">
        <v>25</v>
      </c>
      <c r="F235" s="162" t="s">
        <v>113</v>
      </c>
      <c r="G235" s="162" t="s">
        <v>356</v>
      </c>
      <c r="H235" s="219" t="s">
        <v>32</v>
      </c>
      <c r="I235" s="229" t="s">
        <v>916</v>
      </c>
      <c r="J235" s="30" t="s">
        <v>1247</v>
      </c>
    </row>
    <row r="236" spans="1:10" ht="24.95" customHeight="1" x14ac:dyDescent="0.25">
      <c r="A236" s="309" t="s">
        <v>942</v>
      </c>
      <c r="B236" s="309"/>
      <c r="C236" s="309"/>
      <c r="D236" s="309"/>
      <c r="E236" s="309"/>
      <c r="F236" s="309"/>
      <c r="G236" s="309"/>
      <c r="H236" s="309"/>
      <c r="I236" s="309"/>
      <c r="J236" s="309"/>
    </row>
    <row r="237" spans="1:10" ht="24.95" customHeight="1" x14ac:dyDescent="0.25">
      <c r="A237" s="244" t="s">
        <v>505</v>
      </c>
      <c r="B237" s="156" t="s">
        <v>624</v>
      </c>
      <c r="C237" s="160" t="s">
        <v>862</v>
      </c>
      <c r="D237" s="158" t="str">
        <f t="shared" ref="D237" si="96">VLOOKUP(C237,Study_Name,2,1)</f>
        <v>Electronics and automation</v>
      </c>
      <c r="E237" s="92" t="s">
        <v>25</v>
      </c>
      <c r="F237" s="162" t="s">
        <v>285</v>
      </c>
      <c r="G237" s="162" t="s">
        <v>242</v>
      </c>
      <c r="H237" s="219" t="s">
        <v>863</v>
      </c>
      <c r="I237" s="236" t="s">
        <v>864</v>
      </c>
      <c r="J237" s="30"/>
    </row>
    <row r="238" spans="1:10" ht="24.95" customHeight="1" x14ac:dyDescent="0.25">
      <c r="A238" s="244" t="s">
        <v>220</v>
      </c>
      <c r="B238" s="156" t="s">
        <v>221</v>
      </c>
      <c r="C238" s="160" t="str">
        <f t="shared" ref="C238:E238" si="97">C237</f>
        <v>0714</v>
      </c>
      <c r="D238" s="159" t="str">
        <f t="shared" si="97"/>
        <v>Electronics and automation</v>
      </c>
      <c r="E238" s="157" t="str">
        <f t="shared" si="97"/>
        <v>M</v>
      </c>
      <c r="F238" s="242" t="str">
        <f>F169</f>
        <v>31 May</v>
      </c>
      <c r="G238" s="242" t="str">
        <f>G169</f>
        <v>31 December</v>
      </c>
      <c r="H238" s="251" t="str">
        <f>H169</f>
        <v>English B2</v>
      </c>
      <c r="I238" s="229" t="s">
        <v>222</v>
      </c>
      <c r="J238" s="22"/>
    </row>
    <row r="239" spans="1:10" ht="24.95" customHeight="1" x14ac:dyDescent="0.25">
      <c r="A239" s="206" t="s">
        <v>56</v>
      </c>
      <c r="B239" s="156" t="s">
        <v>283</v>
      </c>
      <c r="C239" s="160" t="s">
        <v>862</v>
      </c>
      <c r="D239" s="158" t="str">
        <f t="shared" ref="D239:D240" si="98">VLOOKUP(C239,Study_Name,2,1)</f>
        <v>Electronics and automation</v>
      </c>
      <c r="E239" s="92" t="s">
        <v>25</v>
      </c>
      <c r="F239" s="162" t="s">
        <v>865</v>
      </c>
      <c r="G239" s="162" t="s">
        <v>276</v>
      </c>
      <c r="H239" s="219" t="s">
        <v>37</v>
      </c>
      <c r="I239" s="62" t="s">
        <v>866</v>
      </c>
      <c r="J239" s="30"/>
    </row>
    <row r="240" spans="1:10" ht="24.95" customHeight="1" x14ac:dyDescent="0.25">
      <c r="A240" s="244" t="s">
        <v>75</v>
      </c>
      <c r="B240" s="156" t="s">
        <v>867</v>
      </c>
      <c r="C240" s="159" t="s">
        <v>421</v>
      </c>
      <c r="D240" s="158" t="str">
        <f t="shared" si="98"/>
        <v>Engineering and engineering trades</v>
      </c>
      <c r="E240" s="92" t="s">
        <v>25</v>
      </c>
      <c r="F240" s="162" t="s">
        <v>113</v>
      </c>
      <c r="G240" s="162" t="s">
        <v>323</v>
      </c>
      <c r="H240" s="219" t="s">
        <v>868</v>
      </c>
      <c r="I240" s="236" t="s">
        <v>869</v>
      </c>
      <c r="J240" s="30" t="s">
        <v>980</v>
      </c>
    </row>
    <row r="241" spans="1:10" ht="24.95" customHeight="1" x14ac:dyDescent="0.25">
      <c r="A241" s="244" t="s">
        <v>75</v>
      </c>
      <c r="B241" s="156" t="s">
        <v>369</v>
      </c>
      <c r="C241" s="160" t="s">
        <v>862</v>
      </c>
      <c r="D241" s="158" t="str">
        <f>VLOOKUP(C241,Study_Name,2,1)</f>
        <v>Electronics and automation</v>
      </c>
      <c r="E241" s="92" t="s">
        <v>25</v>
      </c>
      <c r="F241" s="162" t="s">
        <v>250</v>
      </c>
      <c r="G241" s="162" t="s">
        <v>251</v>
      </c>
      <c r="H241" s="219" t="s">
        <v>370</v>
      </c>
      <c r="I241" s="236" t="s">
        <v>872</v>
      </c>
      <c r="J241" s="22" t="s">
        <v>981</v>
      </c>
    </row>
    <row r="242" spans="1:10" ht="24.95" customHeight="1" x14ac:dyDescent="0.25">
      <c r="A242" s="245" t="s">
        <v>297</v>
      </c>
      <c r="B242" s="210" t="s">
        <v>599</v>
      </c>
      <c r="C242" s="160" t="s">
        <v>862</v>
      </c>
      <c r="D242" s="158" t="str">
        <f t="shared" ref="D242" si="99">VLOOKUP(C242,Study_Name,2,1)</f>
        <v>Electronics and automation</v>
      </c>
      <c r="E242" s="92" t="s">
        <v>25</v>
      </c>
      <c r="F242" s="162" t="s">
        <v>300</v>
      </c>
      <c r="G242" s="162" t="s">
        <v>85</v>
      </c>
      <c r="H242" s="219" t="s">
        <v>820</v>
      </c>
      <c r="I242" s="236" t="s">
        <v>875</v>
      </c>
      <c r="J242" s="30"/>
    </row>
    <row r="243" spans="1:10" ht="24.95" customHeight="1" x14ac:dyDescent="0.25">
      <c r="A243" s="244" t="s">
        <v>297</v>
      </c>
      <c r="B243" s="156" t="s">
        <v>510</v>
      </c>
      <c r="C243" s="160" t="s">
        <v>862</v>
      </c>
      <c r="D243" s="158" t="str">
        <f t="shared" ref="D243:D247" si="100">VLOOKUP(C243,Study_Name,2,1)</f>
        <v>Electronics and automation</v>
      </c>
      <c r="E243" s="92" t="s">
        <v>25</v>
      </c>
      <c r="F243" s="162" t="s">
        <v>300</v>
      </c>
      <c r="G243" s="162" t="s">
        <v>85</v>
      </c>
      <c r="H243" s="219" t="s">
        <v>843</v>
      </c>
      <c r="I243" s="236" t="s">
        <v>931</v>
      </c>
      <c r="J243" s="30"/>
    </row>
    <row r="244" spans="1:10" ht="24.95" customHeight="1" x14ac:dyDescent="0.25">
      <c r="A244" s="245" t="s">
        <v>88</v>
      </c>
      <c r="B244" s="210" t="s">
        <v>877</v>
      </c>
      <c r="C244" s="160" t="s">
        <v>862</v>
      </c>
      <c r="D244" s="158" t="str">
        <f t="shared" si="100"/>
        <v>Electronics and automation</v>
      </c>
      <c r="E244" s="91" t="s">
        <v>25</v>
      </c>
      <c r="F244" s="162" t="s">
        <v>250</v>
      </c>
      <c r="G244" s="162" t="s">
        <v>85</v>
      </c>
      <c r="H244" s="219" t="s">
        <v>878</v>
      </c>
      <c r="I244" s="62" t="s">
        <v>879</v>
      </c>
      <c r="J244" s="22" t="s">
        <v>983</v>
      </c>
    </row>
    <row r="245" spans="1:10" ht="24.95" customHeight="1" x14ac:dyDescent="0.25">
      <c r="A245" s="245" t="s">
        <v>88</v>
      </c>
      <c r="B245" s="210" t="s">
        <v>379</v>
      </c>
      <c r="C245" s="160" t="s">
        <v>862</v>
      </c>
      <c r="D245" s="158" t="str">
        <f t="shared" si="100"/>
        <v>Electronics and automation</v>
      </c>
      <c r="E245" s="91" t="s">
        <v>25</v>
      </c>
      <c r="F245" s="162" t="s">
        <v>113</v>
      </c>
      <c r="G245" s="162" t="s">
        <v>85</v>
      </c>
      <c r="H245" s="219" t="s">
        <v>100</v>
      </c>
      <c r="I245" s="62" t="s">
        <v>880</v>
      </c>
      <c r="J245" s="22" t="s">
        <v>983</v>
      </c>
    </row>
    <row r="246" spans="1:10" ht="24.95" customHeight="1" x14ac:dyDescent="0.25">
      <c r="A246" s="244" t="s">
        <v>88</v>
      </c>
      <c r="B246" s="156" t="s">
        <v>881</v>
      </c>
      <c r="C246" s="160" t="s">
        <v>862</v>
      </c>
      <c r="D246" s="158" t="str">
        <f t="shared" si="100"/>
        <v>Electronics and automation</v>
      </c>
      <c r="E246" s="91" t="s">
        <v>25</v>
      </c>
      <c r="F246" s="162" t="s">
        <v>882</v>
      </c>
      <c r="G246" s="162" t="s">
        <v>323</v>
      </c>
      <c r="H246" s="219" t="s">
        <v>526</v>
      </c>
      <c r="I246" s="62" t="s">
        <v>883</v>
      </c>
      <c r="J246" s="22" t="s">
        <v>983</v>
      </c>
    </row>
    <row r="247" spans="1:10" ht="24.95" customHeight="1" x14ac:dyDescent="0.25">
      <c r="A247" s="245" t="s">
        <v>88</v>
      </c>
      <c r="B247" s="210" t="s">
        <v>886</v>
      </c>
      <c r="C247" s="160" t="s">
        <v>862</v>
      </c>
      <c r="D247" s="158" t="str">
        <f t="shared" si="100"/>
        <v>Electronics and automation</v>
      </c>
      <c r="E247" s="91" t="s">
        <v>25</v>
      </c>
      <c r="F247" s="162" t="s">
        <v>887</v>
      </c>
      <c r="G247" s="162" t="s">
        <v>888</v>
      </c>
      <c r="H247" s="219" t="s">
        <v>884</v>
      </c>
      <c r="I247" s="62" t="s">
        <v>889</v>
      </c>
      <c r="J247" s="22" t="s">
        <v>983</v>
      </c>
    </row>
    <row r="248" spans="1:10" ht="24.95" customHeight="1" x14ac:dyDescent="0.25">
      <c r="A248" s="244" t="s">
        <v>106</v>
      </c>
      <c r="B248" s="156" t="s">
        <v>685</v>
      </c>
      <c r="C248" s="160" t="s">
        <v>862</v>
      </c>
      <c r="D248" s="158" t="str">
        <f t="shared" ref="D248:D252" si="101">VLOOKUP(C248,Study_Name,2,1)</f>
        <v>Electronics and automation</v>
      </c>
      <c r="E248" s="91" t="s">
        <v>25</v>
      </c>
      <c r="F248" s="162" t="s">
        <v>322</v>
      </c>
      <c r="G248" s="162" t="s">
        <v>272</v>
      </c>
      <c r="H248" s="219" t="s">
        <v>37</v>
      </c>
      <c r="I248" s="236" t="s">
        <v>970</v>
      </c>
      <c r="J248" s="22"/>
    </row>
    <row r="249" spans="1:10" ht="24.95" customHeight="1" x14ac:dyDescent="0.25">
      <c r="A249" s="244" t="s">
        <v>108</v>
      </c>
      <c r="B249" s="156" t="s">
        <v>112</v>
      </c>
      <c r="C249" s="159" t="s">
        <v>862</v>
      </c>
      <c r="D249" s="158" t="str">
        <f t="shared" si="101"/>
        <v>Electronics and automation</v>
      </c>
      <c r="E249" s="91" t="s">
        <v>25</v>
      </c>
      <c r="F249" s="162" t="s">
        <v>113</v>
      </c>
      <c r="G249" s="162" t="s">
        <v>85</v>
      </c>
      <c r="H249" s="219" t="s">
        <v>895</v>
      </c>
      <c r="I249" s="62" t="s">
        <v>935</v>
      </c>
      <c r="J249" s="22"/>
    </row>
    <row r="250" spans="1:10" ht="24.95" customHeight="1" x14ac:dyDescent="0.25">
      <c r="A250" s="245" t="s">
        <v>108</v>
      </c>
      <c r="B250" s="210" t="s">
        <v>116</v>
      </c>
      <c r="C250" s="160" t="s">
        <v>862</v>
      </c>
      <c r="D250" s="158" t="str">
        <f t="shared" si="101"/>
        <v>Electronics and automation</v>
      </c>
      <c r="E250" s="91" t="s">
        <v>25</v>
      </c>
      <c r="F250" s="162" t="s">
        <v>689</v>
      </c>
      <c r="G250" s="162" t="s">
        <v>690</v>
      </c>
      <c r="H250" s="219" t="s">
        <v>895</v>
      </c>
      <c r="I250" s="62" t="s">
        <v>896</v>
      </c>
      <c r="J250" s="22"/>
    </row>
    <row r="251" spans="1:10" ht="24.95" customHeight="1" x14ac:dyDescent="0.25">
      <c r="A251" s="245" t="s">
        <v>799</v>
      </c>
      <c r="B251" s="210" t="s">
        <v>971</v>
      </c>
      <c r="C251" s="160" t="str">
        <f t="shared" ref="C251:E251" si="102">C250</f>
        <v>0714</v>
      </c>
      <c r="D251" s="159" t="str">
        <f t="shared" si="102"/>
        <v>Electronics and automation</v>
      </c>
      <c r="E251" s="157" t="str">
        <f t="shared" si="102"/>
        <v>M</v>
      </c>
      <c r="F251" s="162" t="str">
        <f>'[3]CTF - FCT'!H61</f>
        <v>1 April</v>
      </c>
      <c r="G251" s="162" t="str">
        <f>'[3]CTF - FCT'!I61</f>
        <v>1 November</v>
      </c>
      <c r="H251" s="219" t="str">
        <f>'[3]CTF - FCT'!J61</f>
        <v>Japanese/English</v>
      </c>
      <c r="I251" s="62" t="s">
        <v>972</v>
      </c>
      <c r="J251" s="22" t="s">
        <v>973</v>
      </c>
    </row>
    <row r="252" spans="1:10" ht="24.95" customHeight="1" x14ac:dyDescent="0.25">
      <c r="A252" s="244" t="s">
        <v>129</v>
      </c>
      <c r="B252" s="156" t="s">
        <v>948</v>
      </c>
      <c r="C252" s="159" t="s">
        <v>421</v>
      </c>
      <c r="D252" s="158" t="str">
        <f t="shared" si="101"/>
        <v>Engineering and engineering trades</v>
      </c>
      <c r="E252" s="91" t="s">
        <v>25</v>
      </c>
      <c r="F252" s="162" t="s">
        <v>322</v>
      </c>
      <c r="G252" s="162" t="s">
        <v>242</v>
      </c>
      <c r="H252" s="219" t="s">
        <v>37</v>
      </c>
      <c r="I252" s="62" t="s">
        <v>949</v>
      </c>
      <c r="J252" s="22"/>
    </row>
    <row r="253" spans="1:10" ht="24.95" customHeight="1" x14ac:dyDescent="0.25">
      <c r="A253" s="245" t="s">
        <v>149</v>
      </c>
      <c r="B253" s="210" t="s">
        <v>601</v>
      </c>
      <c r="C253" s="242" t="s">
        <v>862</v>
      </c>
      <c r="D253" s="246" t="str">
        <f t="shared" ref="D253:D255" si="103">VLOOKUP(C253,Study_Name,2,1)</f>
        <v>Electronics and automation</v>
      </c>
      <c r="E253" s="91" t="s">
        <v>25</v>
      </c>
      <c r="F253" s="162" t="s">
        <v>113</v>
      </c>
      <c r="G253" s="162" t="s">
        <v>85</v>
      </c>
      <c r="H253" s="219" t="s">
        <v>37</v>
      </c>
      <c r="I253" s="62" t="s">
        <v>918</v>
      </c>
      <c r="J253" s="22"/>
    </row>
    <row r="254" spans="1:10" ht="24.95" customHeight="1" x14ac:dyDescent="0.25">
      <c r="A254" s="245" t="s">
        <v>919</v>
      </c>
      <c r="B254" s="210" t="s">
        <v>920</v>
      </c>
      <c r="C254" s="160" t="s">
        <v>862</v>
      </c>
      <c r="D254" s="158" t="str">
        <f t="shared" si="103"/>
        <v>Electronics and automation</v>
      </c>
      <c r="E254" s="91" t="s">
        <v>25</v>
      </c>
      <c r="F254" s="162" t="s">
        <v>388</v>
      </c>
      <c r="G254" s="162" t="s">
        <v>314</v>
      </c>
      <c r="H254" s="219" t="s">
        <v>921</v>
      </c>
      <c r="I254" s="62" t="s">
        <v>922</v>
      </c>
      <c r="J254" s="22"/>
    </row>
    <row r="255" spans="1:10" ht="24.95" customHeight="1" x14ac:dyDescent="0.25">
      <c r="A255" s="244" t="s">
        <v>919</v>
      </c>
      <c r="B255" s="156" t="s">
        <v>923</v>
      </c>
      <c r="C255" s="159" t="s">
        <v>620</v>
      </c>
      <c r="D255" s="158" t="str">
        <f t="shared" si="103"/>
        <v>Information and Communication Technologies</v>
      </c>
      <c r="E255" s="91" t="s">
        <v>25</v>
      </c>
      <c r="F255" s="162" t="s">
        <v>300</v>
      </c>
      <c r="G255" s="162" t="s">
        <v>85</v>
      </c>
      <c r="H255" s="219" t="s">
        <v>924</v>
      </c>
      <c r="I255" s="62" t="s">
        <v>925</v>
      </c>
      <c r="J255" s="22"/>
    </row>
    <row r="256" spans="1:10" ht="24.95" customHeight="1" x14ac:dyDescent="0.25">
      <c r="A256" s="244" t="s">
        <v>165</v>
      </c>
      <c r="B256" s="156" t="s">
        <v>950</v>
      </c>
      <c r="C256" s="160" t="s">
        <v>862</v>
      </c>
      <c r="D256" s="158" t="str">
        <f t="shared" ref="D256:D257" si="104">VLOOKUP(C256,Study_Name,2,1)</f>
        <v>Electronics and automation</v>
      </c>
      <c r="E256" s="91" t="s">
        <v>25</v>
      </c>
      <c r="F256" s="162" t="s">
        <v>307</v>
      </c>
      <c r="G256" s="162" t="s">
        <v>242</v>
      </c>
      <c r="H256" s="219" t="s">
        <v>951</v>
      </c>
      <c r="I256" s="236" t="s">
        <v>952</v>
      </c>
      <c r="J256" s="22"/>
    </row>
    <row r="257" spans="1:10" ht="24.95" customHeight="1" x14ac:dyDescent="0.25">
      <c r="A257" s="206" t="s">
        <v>165</v>
      </c>
      <c r="B257" s="156" t="s">
        <v>706</v>
      </c>
      <c r="C257" s="160" t="s">
        <v>862</v>
      </c>
      <c r="D257" s="158" t="str">
        <f t="shared" si="104"/>
        <v>Electronics and automation</v>
      </c>
      <c r="E257" s="91" t="s">
        <v>25</v>
      </c>
      <c r="F257" s="162" t="s">
        <v>280</v>
      </c>
      <c r="G257" s="162" t="s">
        <v>272</v>
      </c>
      <c r="H257" s="219" t="s">
        <v>37</v>
      </c>
      <c r="I257" s="62" t="s">
        <v>900</v>
      </c>
      <c r="J257" s="22"/>
    </row>
    <row r="258" spans="1:10" ht="24.95" customHeight="1" x14ac:dyDescent="0.25">
      <c r="A258" s="245" t="s">
        <v>165</v>
      </c>
      <c r="B258" s="156" t="s">
        <v>904</v>
      </c>
      <c r="C258" s="160" t="s">
        <v>862</v>
      </c>
      <c r="D258" s="158" t="str">
        <f t="shared" ref="D258:D261" si="105">VLOOKUP(C258,Study_Name,2,1)</f>
        <v>Electronics and automation</v>
      </c>
      <c r="E258" s="91" t="s">
        <v>25</v>
      </c>
      <c r="F258" s="162" t="s">
        <v>285</v>
      </c>
      <c r="G258" s="162" t="s">
        <v>272</v>
      </c>
      <c r="H258" s="219" t="s">
        <v>32</v>
      </c>
      <c r="I258" s="236" t="s">
        <v>905</v>
      </c>
      <c r="J258" s="22"/>
    </row>
    <row r="259" spans="1:10" ht="24.95" customHeight="1" x14ac:dyDescent="0.25">
      <c r="A259" s="245" t="s">
        <v>407</v>
      </c>
      <c r="B259" s="210" t="s">
        <v>472</v>
      </c>
      <c r="C259" s="159" t="s">
        <v>421</v>
      </c>
      <c r="D259" s="158" t="str">
        <f t="shared" si="105"/>
        <v>Engineering and engineering trades</v>
      </c>
      <c r="E259" s="91" t="s">
        <v>25</v>
      </c>
      <c r="F259" s="162" t="s">
        <v>388</v>
      </c>
      <c r="G259" s="162" t="s">
        <v>356</v>
      </c>
      <c r="H259" s="219" t="s">
        <v>424</v>
      </c>
      <c r="I259" s="62" t="s">
        <v>473</v>
      </c>
      <c r="J259" s="22" t="s">
        <v>1247</v>
      </c>
    </row>
    <row r="260" spans="1:10" ht="24.95" customHeight="1" x14ac:dyDescent="0.25">
      <c r="A260" s="245" t="s">
        <v>407</v>
      </c>
      <c r="B260" s="210" t="s">
        <v>835</v>
      </c>
      <c r="C260" s="159" t="s">
        <v>421</v>
      </c>
      <c r="D260" s="158" t="str">
        <f t="shared" si="105"/>
        <v>Engineering and engineering trades</v>
      </c>
      <c r="E260" s="91" t="s">
        <v>25</v>
      </c>
      <c r="F260" s="162" t="s">
        <v>836</v>
      </c>
      <c r="G260" s="162" t="s">
        <v>277</v>
      </c>
      <c r="H260" s="219" t="s">
        <v>907</v>
      </c>
      <c r="I260" s="236" t="s">
        <v>908</v>
      </c>
      <c r="J260" s="22"/>
    </row>
    <row r="261" spans="1:10" ht="24.95" customHeight="1" x14ac:dyDescent="0.25">
      <c r="A261" s="244" t="s">
        <v>183</v>
      </c>
      <c r="B261" s="156" t="s">
        <v>316</v>
      </c>
      <c r="C261" s="159" t="s">
        <v>862</v>
      </c>
      <c r="D261" s="158" t="str">
        <f t="shared" si="105"/>
        <v>Electronics and automation</v>
      </c>
      <c r="E261" s="91" t="s">
        <v>25</v>
      </c>
      <c r="F261" s="162" t="s">
        <v>250</v>
      </c>
      <c r="G261" s="162" t="s">
        <v>314</v>
      </c>
      <c r="H261" s="219" t="s">
        <v>424</v>
      </c>
      <c r="I261" s="62" t="s">
        <v>909</v>
      </c>
      <c r="J261" s="22"/>
    </row>
    <row r="262" spans="1:10" ht="24.95" customHeight="1" x14ac:dyDescent="0.25">
      <c r="A262" s="245" t="s">
        <v>231</v>
      </c>
      <c r="B262" s="210" t="s">
        <v>346</v>
      </c>
      <c r="C262" s="160" t="str">
        <f t="shared" ref="C262:E262" si="106">C261</f>
        <v>0714</v>
      </c>
      <c r="D262" s="159" t="str">
        <f t="shared" si="106"/>
        <v>Electronics and automation</v>
      </c>
      <c r="E262" s="157" t="str">
        <f t="shared" si="106"/>
        <v>M</v>
      </c>
      <c r="F262" s="162" t="str">
        <f>F188</f>
        <v>30 June</v>
      </c>
      <c r="G262" s="162" t="str">
        <f>G188</f>
        <v>15 November</v>
      </c>
      <c r="H262" s="219" t="str">
        <f>H188</f>
        <v>English B1</v>
      </c>
      <c r="I262" s="62" t="s">
        <v>347</v>
      </c>
      <c r="J262" s="30"/>
    </row>
    <row r="263" spans="1:10" ht="24.95" customHeight="1" x14ac:dyDescent="0.25">
      <c r="A263" s="244" t="s">
        <v>191</v>
      </c>
      <c r="B263" s="156" t="s">
        <v>192</v>
      </c>
      <c r="C263" s="159" t="s">
        <v>862</v>
      </c>
      <c r="D263" s="158" t="str">
        <f>VLOOKUP(C263,Study_Name,2,1)</f>
        <v>Electronics and automation</v>
      </c>
      <c r="E263" s="91" t="s">
        <v>25</v>
      </c>
      <c r="F263" s="162" t="s">
        <v>113</v>
      </c>
      <c r="G263" s="162" t="s">
        <v>85</v>
      </c>
      <c r="H263" s="219" t="s">
        <v>32</v>
      </c>
      <c r="I263" s="236" t="s">
        <v>910</v>
      </c>
      <c r="J263" s="22"/>
    </row>
    <row r="264" spans="1:10" ht="24.95" customHeight="1" x14ac:dyDescent="0.25">
      <c r="A264" s="244" t="s">
        <v>194</v>
      </c>
      <c r="B264" s="156" t="s">
        <v>911</v>
      </c>
      <c r="C264" s="159" t="s">
        <v>862</v>
      </c>
      <c r="D264" s="158" t="str">
        <f>VLOOKUP(C264,Study_Name,2,1)</f>
        <v>Electronics and automation</v>
      </c>
      <c r="E264" s="91" t="s">
        <v>25</v>
      </c>
      <c r="F264" s="162" t="s">
        <v>52</v>
      </c>
      <c r="G264" s="162" t="s">
        <v>53</v>
      </c>
      <c r="H264" s="219" t="s">
        <v>912</v>
      </c>
      <c r="I264" s="62" t="s">
        <v>913</v>
      </c>
      <c r="J264" s="22"/>
    </row>
    <row r="265" spans="1:10" ht="24.95" customHeight="1" x14ac:dyDescent="0.25">
      <c r="A265" s="245" t="s">
        <v>194</v>
      </c>
      <c r="B265" s="210" t="s">
        <v>725</v>
      </c>
      <c r="C265" s="159" t="s">
        <v>862</v>
      </c>
      <c r="D265" s="158" t="str">
        <f>VLOOKUP(C265,Study_Name,2,1)</f>
        <v>Electronics and automation</v>
      </c>
      <c r="E265" s="91" t="s">
        <v>25</v>
      </c>
      <c r="F265" s="162" t="s">
        <v>241</v>
      </c>
      <c r="G265" s="162" t="s">
        <v>251</v>
      </c>
      <c r="H265" s="219" t="s">
        <v>37</v>
      </c>
      <c r="I265" s="236" t="s">
        <v>914</v>
      </c>
      <c r="J265" s="22"/>
    </row>
    <row r="266" spans="1:10" ht="24.95" customHeight="1" x14ac:dyDescent="0.25">
      <c r="A266" s="244" t="s">
        <v>197</v>
      </c>
      <c r="B266" s="156" t="s">
        <v>355</v>
      </c>
      <c r="C266" s="159" t="s">
        <v>862</v>
      </c>
      <c r="D266" s="158" t="str">
        <f>VLOOKUP(C266,Study_Name,2,1)</f>
        <v>Electronics and automation</v>
      </c>
      <c r="E266" s="91" t="s">
        <v>25</v>
      </c>
      <c r="F266" s="162" t="s">
        <v>113</v>
      </c>
      <c r="G266" s="162" t="s">
        <v>356</v>
      </c>
      <c r="H266" s="219" t="s">
        <v>32</v>
      </c>
      <c r="I266" s="229" t="s">
        <v>916</v>
      </c>
      <c r="J266" s="22" t="s">
        <v>1247</v>
      </c>
    </row>
    <row r="267" spans="1:10" ht="24.95" customHeight="1" x14ac:dyDescent="0.25">
      <c r="A267" s="244" t="s">
        <v>197</v>
      </c>
      <c r="B267" s="156" t="s">
        <v>936</v>
      </c>
      <c r="C267" s="159" t="s">
        <v>862</v>
      </c>
      <c r="D267" s="158" t="str">
        <f>VLOOKUP(C267,Study_Name,2,1)</f>
        <v>Electronics and automation</v>
      </c>
      <c r="E267" s="91" t="s">
        <v>25</v>
      </c>
      <c r="F267" s="162" t="s">
        <v>271</v>
      </c>
      <c r="G267" s="162" t="s">
        <v>272</v>
      </c>
      <c r="H267" s="219" t="s">
        <v>937</v>
      </c>
      <c r="I267" s="229" t="s">
        <v>938</v>
      </c>
      <c r="J267" s="22"/>
    </row>
    <row r="268" spans="1:10" ht="24.95" customHeight="1" x14ac:dyDescent="0.25">
      <c r="A268" s="309" t="s">
        <v>974</v>
      </c>
      <c r="B268" s="309"/>
      <c r="C268" s="309"/>
      <c r="D268" s="309"/>
      <c r="E268" s="309"/>
      <c r="F268" s="309"/>
      <c r="G268" s="309"/>
      <c r="H268" s="309"/>
      <c r="I268" s="309"/>
      <c r="J268" s="309"/>
    </row>
    <row r="269" spans="1:10" ht="24.95" customHeight="1" x14ac:dyDescent="0.25">
      <c r="A269" s="244" t="s">
        <v>505</v>
      </c>
      <c r="B269" s="156" t="s">
        <v>624</v>
      </c>
      <c r="C269" s="160" t="s">
        <v>928</v>
      </c>
      <c r="D269" s="158" t="str">
        <f t="shared" ref="D269:D270" si="107">VLOOKUP(C269,Study_Name,2,1)</f>
        <v>Electricity and energy</v>
      </c>
      <c r="E269" s="92" t="s">
        <v>25</v>
      </c>
      <c r="F269" s="162" t="s">
        <v>285</v>
      </c>
      <c r="G269" s="162" t="s">
        <v>242</v>
      </c>
      <c r="H269" s="219" t="s">
        <v>863</v>
      </c>
      <c r="I269" s="236" t="s">
        <v>864</v>
      </c>
      <c r="J269" s="30"/>
    </row>
    <row r="270" spans="1:10" ht="24.95" customHeight="1" x14ac:dyDescent="0.25">
      <c r="A270" s="206" t="s">
        <v>56</v>
      </c>
      <c r="B270" s="156" t="s">
        <v>283</v>
      </c>
      <c r="C270" s="160" t="s">
        <v>928</v>
      </c>
      <c r="D270" s="158" t="str">
        <f t="shared" si="107"/>
        <v>Electricity and energy</v>
      </c>
      <c r="E270" s="92" t="s">
        <v>25</v>
      </c>
      <c r="F270" s="162" t="s">
        <v>865</v>
      </c>
      <c r="G270" s="162" t="s">
        <v>276</v>
      </c>
      <c r="H270" s="219" t="s">
        <v>37</v>
      </c>
      <c r="I270" s="70" t="s">
        <v>866</v>
      </c>
      <c r="J270" s="30"/>
    </row>
    <row r="271" spans="1:10" ht="24.95" customHeight="1" x14ac:dyDescent="0.25">
      <c r="A271" s="244" t="s">
        <v>75</v>
      </c>
      <c r="B271" s="156" t="s">
        <v>867</v>
      </c>
      <c r="C271" s="159" t="s">
        <v>421</v>
      </c>
      <c r="D271" s="158" t="str">
        <f t="shared" ref="D271:D276" si="108">VLOOKUP(C271,Study_Name,2,1)</f>
        <v>Engineering and engineering trades</v>
      </c>
      <c r="E271" s="92" t="s">
        <v>25</v>
      </c>
      <c r="F271" s="162" t="s">
        <v>113</v>
      </c>
      <c r="G271" s="162" t="s">
        <v>323</v>
      </c>
      <c r="H271" s="219" t="s">
        <v>868</v>
      </c>
      <c r="I271" s="236" t="s">
        <v>869</v>
      </c>
      <c r="J271" s="22" t="s">
        <v>981</v>
      </c>
    </row>
    <row r="272" spans="1:10" ht="24.95" customHeight="1" x14ac:dyDescent="0.25">
      <c r="A272" s="245" t="s">
        <v>75</v>
      </c>
      <c r="B272" s="210" t="s">
        <v>956</v>
      </c>
      <c r="C272" s="160" t="s">
        <v>862</v>
      </c>
      <c r="D272" s="158" t="str">
        <f t="shared" si="108"/>
        <v>Electronics and automation</v>
      </c>
      <c r="E272" s="92" t="s">
        <v>25</v>
      </c>
      <c r="F272" s="162" t="s">
        <v>285</v>
      </c>
      <c r="G272" s="162" t="s">
        <v>272</v>
      </c>
      <c r="H272" s="219" t="s">
        <v>288</v>
      </c>
      <c r="I272" s="236" t="s">
        <v>957</v>
      </c>
      <c r="J272" s="30" t="s">
        <v>985</v>
      </c>
    </row>
    <row r="273" spans="1:10" ht="24.95" customHeight="1" x14ac:dyDescent="0.25">
      <c r="A273" s="245" t="s">
        <v>297</v>
      </c>
      <c r="B273" s="210" t="s">
        <v>599</v>
      </c>
      <c r="C273" s="160" t="s">
        <v>862</v>
      </c>
      <c r="D273" s="158" t="str">
        <f t="shared" si="108"/>
        <v>Electronics and automation</v>
      </c>
      <c r="E273" s="92" t="s">
        <v>25</v>
      </c>
      <c r="F273" s="162" t="s">
        <v>300</v>
      </c>
      <c r="G273" s="162" t="s">
        <v>85</v>
      </c>
      <c r="H273" s="219" t="s">
        <v>820</v>
      </c>
      <c r="I273" s="236" t="s">
        <v>875</v>
      </c>
      <c r="J273" s="30"/>
    </row>
    <row r="274" spans="1:10" ht="24.95" customHeight="1" x14ac:dyDescent="0.25">
      <c r="A274" s="244" t="s">
        <v>297</v>
      </c>
      <c r="B274" s="156" t="s">
        <v>510</v>
      </c>
      <c r="C274" s="160" t="s">
        <v>928</v>
      </c>
      <c r="D274" s="158" t="str">
        <f t="shared" si="108"/>
        <v>Electricity and energy</v>
      </c>
      <c r="E274" s="92" t="s">
        <v>25</v>
      </c>
      <c r="F274" s="162" t="s">
        <v>300</v>
      </c>
      <c r="G274" s="162" t="s">
        <v>85</v>
      </c>
      <c r="H274" s="219" t="s">
        <v>843</v>
      </c>
      <c r="I274" s="236" t="s">
        <v>931</v>
      </c>
      <c r="J274" s="30"/>
    </row>
    <row r="275" spans="1:10" ht="24.95" customHeight="1" x14ac:dyDescent="0.25">
      <c r="A275" s="245" t="s">
        <v>88</v>
      </c>
      <c r="B275" s="210" t="s">
        <v>877</v>
      </c>
      <c r="C275" s="160" t="s">
        <v>862</v>
      </c>
      <c r="D275" s="158" t="str">
        <f t="shared" si="108"/>
        <v>Electronics and automation</v>
      </c>
      <c r="E275" s="91" t="s">
        <v>25</v>
      </c>
      <c r="F275" s="162" t="s">
        <v>250</v>
      </c>
      <c r="G275" s="162" t="s">
        <v>85</v>
      </c>
      <c r="H275" s="219" t="s">
        <v>878</v>
      </c>
      <c r="I275" s="62" t="s">
        <v>879</v>
      </c>
      <c r="J275" s="22" t="s">
        <v>983</v>
      </c>
    </row>
    <row r="276" spans="1:10" ht="24.95" customHeight="1" x14ac:dyDescent="0.25">
      <c r="A276" s="244" t="s">
        <v>88</v>
      </c>
      <c r="B276" s="156" t="s">
        <v>881</v>
      </c>
      <c r="C276" s="159" t="s">
        <v>928</v>
      </c>
      <c r="D276" s="158" t="str">
        <f t="shared" si="108"/>
        <v>Electricity and energy</v>
      </c>
      <c r="E276" s="91" t="s">
        <v>25</v>
      </c>
      <c r="F276" s="162" t="s">
        <v>882</v>
      </c>
      <c r="G276" s="162" t="s">
        <v>323</v>
      </c>
      <c r="H276" s="219" t="s">
        <v>526</v>
      </c>
      <c r="I276" s="62" t="s">
        <v>883</v>
      </c>
      <c r="J276" s="22" t="s">
        <v>983</v>
      </c>
    </row>
    <row r="277" spans="1:10" ht="24.95" customHeight="1" x14ac:dyDescent="0.25">
      <c r="A277" s="245" t="s">
        <v>88</v>
      </c>
      <c r="B277" s="210" t="s">
        <v>886</v>
      </c>
      <c r="C277" s="159" t="s">
        <v>928</v>
      </c>
      <c r="D277" s="158" t="str">
        <f t="shared" ref="D277:D281" si="109">VLOOKUP(C277,Study_Name,2,1)</f>
        <v>Electricity and energy</v>
      </c>
      <c r="E277" s="91" t="s">
        <v>25</v>
      </c>
      <c r="F277" s="162" t="s">
        <v>887</v>
      </c>
      <c r="G277" s="162" t="s">
        <v>888</v>
      </c>
      <c r="H277" s="219" t="s">
        <v>884</v>
      </c>
      <c r="I277" s="62" t="s">
        <v>889</v>
      </c>
      <c r="J277" s="22" t="s">
        <v>983</v>
      </c>
    </row>
    <row r="278" spans="1:10" ht="24.95" customHeight="1" x14ac:dyDescent="0.25">
      <c r="A278" s="245" t="s">
        <v>106</v>
      </c>
      <c r="B278" s="210" t="s">
        <v>958</v>
      </c>
      <c r="C278" s="159" t="s">
        <v>421</v>
      </c>
      <c r="D278" s="158" t="str">
        <f t="shared" si="109"/>
        <v>Engineering and engineering trades</v>
      </c>
      <c r="E278" s="91" t="s">
        <v>25</v>
      </c>
      <c r="F278" s="162" t="s">
        <v>681</v>
      </c>
      <c r="G278" s="162" t="s">
        <v>337</v>
      </c>
      <c r="H278" s="219" t="s">
        <v>959</v>
      </c>
      <c r="I278" s="236" t="s">
        <v>960</v>
      </c>
      <c r="J278" s="22"/>
    </row>
    <row r="279" spans="1:10" ht="24.95" customHeight="1" x14ac:dyDescent="0.25">
      <c r="A279" s="245" t="s">
        <v>108</v>
      </c>
      <c r="B279" s="210" t="s">
        <v>687</v>
      </c>
      <c r="C279" s="159" t="s">
        <v>928</v>
      </c>
      <c r="D279" s="158" t="str">
        <f t="shared" si="109"/>
        <v>Electricity and energy</v>
      </c>
      <c r="E279" s="91" t="s">
        <v>25</v>
      </c>
      <c r="F279" s="162" t="s">
        <v>295</v>
      </c>
      <c r="G279" s="162" t="s">
        <v>323</v>
      </c>
      <c r="H279" s="219" t="s">
        <v>895</v>
      </c>
      <c r="I279" s="236" t="s">
        <v>975</v>
      </c>
      <c r="J279" s="22"/>
    </row>
    <row r="280" spans="1:10" ht="24.95" customHeight="1" x14ac:dyDescent="0.25">
      <c r="A280" s="244" t="s">
        <v>108</v>
      </c>
      <c r="B280" s="156" t="s">
        <v>112</v>
      </c>
      <c r="C280" s="159" t="s">
        <v>928</v>
      </c>
      <c r="D280" s="158" t="str">
        <f t="shared" si="109"/>
        <v>Electricity and energy</v>
      </c>
      <c r="E280" s="91" t="s">
        <v>25</v>
      </c>
      <c r="F280" s="162" t="s">
        <v>113</v>
      </c>
      <c r="G280" s="162" t="s">
        <v>85</v>
      </c>
      <c r="H280" s="219" t="s">
        <v>895</v>
      </c>
      <c r="I280" s="236" t="s">
        <v>935</v>
      </c>
      <c r="J280" s="30"/>
    </row>
    <row r="281" spans="1:10" ht="24.95" customHeight="1" x14ac:dyDescent="0.25">
      <c r="A281" s="245" t="s">
        <v>108</v>
      </c>
      <c r="B281" s="210" t="s">
        <v>116</v>
      </c>
      <c r="C281" s="160" t="s">
        <v>928</v>
      </c>
      <c r="D281" s="158" t="str">
        <f t="shared" si="109"/>
        <v>Electricity and energy</v>
      </c>
      <c r="E281" s="91" t="s">
        <v>25</v>
      </c>
      <c r="F281" s="162" t="s">
        <v>689</v>
      </c>
      <c r="G281" s="162" t="s">
        <v>690</v>
      </c>
      <c r="H281" s="219" t="s">
        <v>895</v>
      </c>
      <c r="I281" s="62" t="s">
        <v>896</v>
      </c>
      <c r="J281" s="30"/>
    </row>
    <row r="282" spans="1:10" ht="24.95" customHeight="1" x14ac:dyDescent="0.25">
      <c r="A282" s="245" t="s">
        <v>149</v>
      </c>
      <c r="B282" s="210" t="s">
        <v>601</v>
      </c>
      <c r="C282" s="242" t="s">
        <v>928</v>
      </c>
      <c r="D282" s="246" t="str">
        <f t="shared" ref="D282" si="110">VLOOKUP(C282,Study_Name,2,1)</f>
        <v>Electricity and energy</v>
      </c>
      <c r="E282" s="91" t="s">
        <v>25</v>
      </c>
      <c r="F282" s="162" t="s">
        <v>113</v>
      </c>
      <c r="G282" s="162" t="s">
        <v>85</v>
      </c>
      <c r="H282" s="219" t="s">
        <v>37</v>
      </c>
      <c r="I282" s="62" t="s">
        <v>918</v>
      </c>
      <c r="J282" s="30"/>
    </row>
    <row r="283" spans="1:10" ht="24.95" customHeight="1" x14ac:dyDescent="0.25">
      <c r="A283" s="245" t="s">
        <v>165</v>
      </c>
      <c r="B283" s="210" t="s">
        <v>331</v>
      </c>
      <c r="C283" s="242" t="s">
        <v>928</v>
      </c>
      <c r="D283" s="246" t="str">
        <f t="shared" ref="D283:D284" si="111">VLOOKUP(C283,Study_Name,2,1)</f>
        <v>Electricity and energy</v>
      </c>
      <c r="E283" s="91" t="s">
        <v>25</v>
      </c>
      <c r="F283" s="162" t="s">
        <v>322</v>
      </c>
      <c r="G283" s="162" t="s">
        <v>332</v>
      </c>
      <c r="H283" s="219" t="s">
        <v>32</v>
      </c>
      <c r="I283" s="236" t="s">
        <v>899</v>
      </c>
      <c r="J283" s="30"/>
    </row>
    <row r="284" spans="1:10" ht="24.95" customHeight="1" x14ac:dyDescent="0.25">
      <c r="A284" s="206" t="s">
        <v>165</v>
      </c>
      <c r="B284" s="210" t="s">
        <v>901</v>
      </c>
      <c r="C284" s="160" t="s">
        <v>928</v>
      </c>
      <c r="D284" s="158" t="str">
        <f t="shared" si="111"/>
        <v>Electricity and energy</v>
      </c>
      <c r="E284" s="91" t="s">
        <v>25</v>
      </c>
      <c r="F284" s="162" t="s">
        <v>285</v>
      </c>
      <c r="G284" s="162" t="s">
        <v>337</v>
      </c>
      <c r="H284" s="219" t="s">
        <v>902</v>
      </c>
      <c r="I284" s="62" t="s">
        <v>903</v>
      </c>
      <c r="J284" s="30"/>
    </row>
    <row r="285" spans="1:10" ht="24.95" customHeight="1" x14ac:dyDescent="0.25">
      <c r="A285" s="206" t="s">
        <v>407</v>
      </c>
      <c r="B285" s="156" t="s">
        <v>718</v>
      </c>
      <c r="C285" s="160" t="s">
        <v>928</v>
      </c>
      <c r="D285" s="158" t="str">
        <f t="shared" ref="D285:D287" si="112">VLOOKUP(C285,Study_Name,2,1)</f>
        <v>Electricity and energy</v>
      </c>
      <c r="E285" s="91" t="s">
        <v>25</v>
      </c>
      <c r="F285" s="162" t="s">
        <v>388</v>
      </c>
      <c r="G285" s="162" t="s">
        <v>314</v>
      </c>
      <c r="H285" s="219" t="s">
        <v>424</v>
      </c>
      <c r="I285" s="62" t="s">
        <v>906</v>
      </c>
      <c r="J285" s="30"/>
    </row>
    <row r="286" spans="1:10" ht="24.95" customHeight="1" x14ac:dyDescent="0.25">
      <c r="A286" s="245" t="s">
        <v>407</v>
      </c>
      <c r="B286" s="210" t="s">
        <v>835</v>
      </c>
      <c r="C286" s="159" t="s">
        <v>421</v>
      </c>
      <c r="D286" s="158" t="str">
        <f t="shared" si="112"/>
        <v>Engineering and engineering trades</v>
      </c>
      <c r="E286" s="91" t="s">
        <v>25</v>
      </c>
      <c r="F286" s="162" t="s">
        <v>836</v>
      </c>
      <c r="G286" s="162" t="s">
        <v>277</v>
      </c>
      <c r="H286" s="219" t="s">
        <v>907</v>
      </c>
      <c r="I286" s="236" t="s">
        <v>908</v>
      </c>
      <c r="J286" s="30"/>
    </row>
    <row r="287" spans="1:10" ht="24.95" customHeight="1" x14ac:dyDescent="0.25">
      <c r="A287" s="244" t="s">
        <v>183</v>
      </c>
      <c r="B287" s="156" t="s">
        <v>316</v>
      </c>
      <c r="C287" s="159" t="s">
        <v>928</v>
      </c>
      <c r="D287" s="158" t="str">
        <f t="shared" si="112"/>
        <v>Electricity and energy</v>
      </c>
      <c r="E287" s="91" t="s">
        <v>25</v>
      </c>
      <c r="F287" s="162" t="s">
        <v>250</v>
      </c>
      <c r="G287" s="162" t="s">
        <v>314</v>
      </c>
      <c r="H287" s="219" t="s">
        <v>424</v>
      </c>
      <c r="I287" s="62" t="s">
        <v>909</v>
      </c>
      <c r="J287" s="30"/>
    </row>
    <row r="288" spans="1:10" ht="24.95" customHeight="1" x14ac:dyDescent="0.25">
      <c r="A288" s="245" t="s">
        <v>231</v>
      </c>
      <c r="B288" s="210" t="s">
        <v>346</v>
      </c>
      <c r="C288" s="160" t="str">
        <f t="shared" ref="C288:E288" si="113">C287</f>
        <v>0713</v>
      </c>
      <c r="D288" s="159" t="str">
        <f t="shared" si="113"/>
        <v>Electricity and energy</v>
      </c>
      <c r="E288" s="157" t="str">
        <f t="shared" si="113"/>
        <v>M</v>
      </c>
      <c r="F288" s="162" t="str">
        <f t="shared" ref="F288:H288" si="114">F262</f>
        <v>30 June</v>
      </c>
      <c r="G288" s="162" t="str">
        <f t="shared" si="114"/>
        <v>15 November</v>
      </c>
      <c r="H288" s="219" t="str">
        <f t="shared" si="114"/>
        <v>English B1</v>
      </c>
      <c r="I288" s="62" t="s">
        <v>347</v>
      </c>
      <c r="J288" s="30"/>
    </row>
    <row r="289" spans="1:10" ht="24.95" customHeight="1" x14ac:dyDescent="0.25">
      <c r="A289" s="244" t="s">
        <v>194</v>
      </c>
      <c r="B289" s="156" t="s">
        <v>911</v>
      </c>
      <c r="C289" s="159" t="s">
        <v>928</v>
      </c>
      <c r="D289" s="158" t="str">
        <f t="shared" ref="D289" si="115">VLOOKUP(C289,Study_Name,2,1)</f>
        <v>Electricity and energy</v>
      </c>
      <c r="E289" s="91" t="s">
        <v>25</v>
      </c>
      <c r="F289" s="162" t="s">
        <v>52</v>
      </c>
      <c r="G289" s="162" t="s">
        <v>53</v>
      </c>
      <c r="H289" s="219" t="s">
        <v>912</v>
      </c>
      <c r="I289" s="62" t="s">
        <v>913</v>
      </c>
      <c r="J289" s="30"/>
    </row>
    <row r="290" spans="1:10" ht="24.95" customHeight="1" x14ac:dyDescent="0.25">
      <c r="A290" s="245" t="s">
        <v>194</v>
      </c>
      <c r="B290" s="210" t="s">
        <v>725</v>
      </c>
      <c r="C290" s="159" t="s">
        <v>928</v>
      </c>
      <c r="D290" s="158" t="str">
        <f t="shared" ref="D290" si="116">VLOOKUP(C290,Study_Name,2,1)</f>
        <v>Electricity and energy</v>
      </c>
      <c r="E290" s="91" t="s">
        <v>25</v>
      </c>
      <c r="F290" s="162" t="s">
        <v>241</v>
      </c>
      <c r="G290" s="162" t="s">
        <v>251</v>
      </c>
      <c r="H290" s="219" t="s">
        <v>37</v>
      </c>
      <c r="I290" s="236" t="s">
        <v>914</v>
      </c>
      <c r="J290" s="30"/>
    </row>
    <row r="291" spans="1:10" ht="24.95" customHeight="1" x14ac:dyDescent="0.25">
      <c r="A291" s="244" t="s">
        <v>197</v>
      </c>
      <c r="B291" s="156" t="s">
        <v>348</v>
      </c>
      <c r="C291" s="159" t="s">
        <v>928</v>
      </c>
      <c r="D291" s="158" t="str">
        <f t="shared" ref="D291" si="117">VLOOKUP(C291,Study_Name,2,1)</f>
        <v>Electricity and energy</v>
      </c>
      <c r="E291" s="91" t="s">
        <v>25</v>
      </c>
      <c r="F291" s="162" t="s">
        <v>349</v>
      </c>
      <c r="G291" s="162" t="s">
        <v>242</v>
      </c>
      <c r="H291" s="219" t="s">
        <v>32</v>
      </c>
      <c r="I291" s="229" t="s">
        <v>915</v>
      </c>
      <c r="J291" s="30"/>
    </row>
    <row r="292" spans="1:10" ht="24.95" customHeight="1" x14ac:dyDescent="0.25">
      <c r="A292" s="244" t="s">
        <v>197</v>
      </c>
      <c r="B292" s="156" t="s">
        <v>355</v>
      </c>
      <c r="C292" s="159" t="s">
        <v>928</v>
      </c>
      <c r="D292" s="158" t="str">
        <f t="shared" ref="D292" si="118">VLOOKUP(C292,Study_Name,2,1)</f>
        <v>Electricity and energy</v>
      </c>
      <c r="E292" s="91" t="s">
        <v>25</v>
      </c>
      <c r="F292" s="162" t="s">
        <v>113</v>
      </c>
      <c r="G292" s="162" t="s">
        <v>356</v>
      </c>
      <c r="H292" s="219" t="s">
        <v>32</v>
      </c>
      <c r="I292" s="229" t="s">
        <v>916</v>
      </c>
      <c r="J292" s="30" t="s">
        <v>1247</v>
      </c>
    </row>
    <row r="293" spans="1:10" ht="24.95" customHeight="1" x14ac:dyDescent="0.25">
      <c r="A293" s="244" t="s">
        <v>197</v>
      </c>
      <c r="B293" s="156" t="s">
        <v>936</v>
      </c>
      <c r="C293" s="159" t="s">
        <v>928</v>
      </c>
      <c r="D293" s="158" t="str">
        <f t="shared" ref="D293" si="119">VLOOKUP(C293,Study_Name,2,1)</f>
        <v>Electricity and energy</v>
      </c>
      <c r="E293" s="91" t="s">
        <v>25</v>
      </c>
      <c r="F293" s="162" t="s">
        <v>271</v>
      </c>
      <c r="G293" s="162" t="s">
        <v>272</v>
      </c>
      <c r="H293" s="219" t="s">
        <v>937</v>
      </c>
      <c r="I293" s="229" t="s">
        <v>938</v>
      </c>
      <c r="J293" s="30"/>
    </row>
    <row r="294" spans="1:10" ht="24.95" customHeight="1" x14ac:dyDescent="0.25">
      <c r="A294" s="245" t="s">
        <v>197</v>
      </c>
      <c r="B294" s="210" t="s">
        <v>939</v>
      </c>
      <c r="C294" s="159" t="s">
        <v>928</v>
      </c>
      <c r="D294" s="158" t="str">
        <f t="shared" ref="D294" si="120">VLOOKUP(C294,Study_Name,2,1)</f>
        <v>Electricity and energy</v>
      </c>
      <c r="E294" s="92" t="s">
        <v>25</v>
      </c>
      <c r="F294" s="162" t="s">
        <v>731</v>
      </c>
      <c r="G294" s="162" t="s">
        <v>352</v>
      </c>
      <c r="H294" s="219" t="s">
        <v>940</v>
      </c>
      <c r="I294" s="236" t="s">
        <v>941</v>
      </c>
      <c r="J294" s="30"/>
    </row>
    <row r="295" spans="1:10" ht="24.95" customHeight="1" x14ac:dyDescent="0.25">
      <c r="A295" s="309" t="s">
        <v>976</v>
      </c>
      <c r="B295" s="309"/>
      <c r="C295" s="309"/>
      <c r="D295" s="309"/>
      <c r="E295" s="309"/>
      <c r="F295" s="309"/>
      <c r="G295" s="309"/>
      <c r="H295" s="309"/>
      <c r="I295" s="309"/>
      <c r="J295" s="309"/>
    </row>
    <row r="296" spans="1:10" ht="24.95" customHeight="1" x14ac:dyDescent="0.25">
      <c r="A296" s="244" t="s">
        <v>505</v>
      </c>
      <c r="B296" s="156" t="s">
        <v>624</v>
      </c>
      <c r="C296" s="160" t="s">
        <v>928</v>
      </c>
      <c r="D296" s="158" t="str">
        <f t="shared" ref="D296" si="121">VLOOKUP(C296,Study_Name,2,1)</f>
        <v>Electricity and energy</v>
      </c>
      <c r="E296" s="92" t="s">
        <v>25</v>
      </c>
      <c r="F296" s="162" t="s">
        <v>285</v>
      </c>
      <c r="G296" s="162" t="s">
        <v>242</v>
      </c>
      <c r="H296" s="219" t="s">
        <v>863</v>
      </c>
      <c r="I296" s="236" t="s">
        <v>864</v>
      </c>
      <c r="J296" s="30"/>
    </row>
    <row r="297" spans="1:10" ht="24.95" customHeight="1" x14ac:dyDescent="0.25">
      <c r="A297" s="206" t="s">
        <v>56</v>
      </c>
      <c r="B297" s="156" t="s">
        <v>283</v>
      </c>
      <c r="C297" s="160" t="s">
        <v>928</v>
      </c>
      <c r="D297" s="158" t="str">
        <f t="shared" ref="D297" si="122">VLOOKUP(C297,Study_Name,2,1)</f>
        <v>Electricity and energy</v>
      </c>
      <c r="E297" s="92" t="s">
        <v>25</v>
      </c>
      <c r="F297" s="162" t="s">
        <v>865</v>
      </c>
      <c r="G297" s="162" t="s">
        <v>276</v>
      </c>
      <c r="H297" s="219" t="s">
        <v>37</v>
      </c>
      <c r="I297" s="62" t="s">
        <v>866</v>
      </c>
      <c r="J297" s="30"/>
    </row>
    <row r="298" spans="1:10" ht="24.95" customHeight="1" x14ac:dyDescent="0.25">
      <c r="A298" s="244" t="s">
        <v>75</v>
      </c>
      <c r="B298" s="156" t="s">
        <v>867</v>
      </c>
      <c r="C298" s="159" t="s">
        <v>421</v>
      </c>
      <c r="D298" s="158" t="str">
        <f t="shared" ref="D298:D299" si="123">VLOOKUP(C298,Study_Name,2,1)</f>
        <v>Engineering and engineering trades</v>
      </c>
      <c r="E298" s="92" t="s">
        <v>25</v>
      </c>
      <c r="F298" s="162" t="s">
        <v>113</v>
      </c>
      <c r="G298" s="162" t="s">
        <v>323</v>
      </c>
      <c r="H298" s="219" t="s">
        <v>868</v>
      </c>
      <c r="I298" s="236" t="s">
        <v>869</v>
      </c>
      <c r="J298" s="22" t="s">
        <v>981</v>
      </c>
    </row>
    <row r="299" spans="1:10" ht="24.95" customHeight="1" x14ac:dyDescent="0.25">
      <c r="A299" s="244" t="s">
        <v>297</v>
      </c>
      <c r="B299" s="156" t="s">
        <v>510</v>
      </c>
      <c r="C299" s="160" t="s">
        <v>928</v>
      </c>
      <c r="D299" s="158" t="str">
        <f t="shared" si="123"/>
        <v>Electricity and energy</v>
      </c>
      <c r="E299" s="92" t="s">
        <v>25</v>
      </c>
      <c r="F299" s="162" t="s">
        <v>300</v>
      </c>
      <c r="G299" s="162" t="s">
        <v>85</v>
      </c>
      <c r="H299" s="219" t="s">
        <v>843</v>
      </c>
      <c r="I299" s="236" t="s">
        <v>931</v>
      </c>
      <c r="J299" s="30"/>
    </row>
    <row r="300" spans="1:10" ht="24.95" customHeight="1" x14ac:dyDescent="0.25">
      <c r="A300" s="244" t="s">
        <v>88</v>
      </c>
      <c r="B300" s="156" t="s">
        <v>881</v>
      </c>
      <c r="C300" s="160" t="s">
        <v>928</v>
      </c>
      <c r="D300" s="158" t="str">
        <f t="shared" ref="D300:D302" si="124">VLOOKUP(C300,Study_Name,2,1)</f>
        <v>Electricity and energy</v>
      </c>
      <c r="E300" s="92" t="s">
        <v>25</v>
      </c>
      <c r="F300" s="162" t="s">
        <v>882</v>
      </c>
      <c r="G300" s="162" t="s">
        <v>323</v>
      </c>
      <c r="H300" s="219" t="s">
        <v>526</v>
      </c>
      <c r="I300" s="62" t="s">
        <v>883</v>
      </c>
      <c r="J300" s="22" t="s">
        <v>983</v>
      </c>
    </row>
    <row r="301" spans="1:10" ht="24.95" customHeight="1" x14ac:dyDescent="0.25">
      <c r="A301" s="245" t="s">
        <v>88</v>
      </c>
      <c r="B301" s="210" t="s">
        <v>886</v>
      </c>
      <c r="C301" s="159" t="s">
        <v>928</v>
      </c>
      <c r="D301" s="158" t="str">
        <f t="shared" si="124"/>
        <v>Electricity and energy</v>
      </c>
      <c r="E301" s="91" t="s">
        <v>25</v>
      </c>
      <c r="F301" s="162" t="s">
        <v>887</v>
      </c>
      <c r="G301" s="162" t="s">
        <v>888</v>
      </c>
      <c r="H301" s="219" t="s">
        <v>884</v>
      </c>
      <c r="I301" s="62" t="s">
        <v>889</v>
      </c>
      <c r="J301" s="22" t="s">
        <v>983</v>
      </c>
    </row>
    <row r="302" spans="1:10" ht="24.95" customHeight="1" x14ac:dyDescent="0.25">
      <c r="A302" s="245" t="s">
        <v>106</v>
      </c>
      <c r="B302" s="210" t="s">
        <v>958</v>
      </c>
      <c r="C302" s="159" t="s">
        <v>421</v>
      </c>
      <c r="D302" s="158" t="str">
        <f t="shared" si="124"/>
        <v>Engineering and engineering trades</v>
      </c>
      <c r="E302" s="91" t="s">
        <v>25</v>
      </c>
      <c r="F302" s="162" t="s">
        <v>681</v>
      </c>
      <c r="G302" s="162" t="s">
        <v>337</v>
      </c>
      <c r="H302" s="219" t="s">
        <v>959</v>
      </c>
      <c r="I302" s="236" t="s">
        <v>960</v>
      </c>
      <c r="J302" s="30"/>
    </row>
    <row r="303" spans="1:10" ht="24.95" customHeight="1" x14ac:dyDescent="0.25">
      <c r="A303" s="245" t="s">
        <v>108</v>
      </c>
      <c r="B303" s="210" t="s">
        <v>687</v>
      </c>
      <c r="C303" s="159" t="s">
        <v>928</v>
      </c>
      <c r="D303" s="158" t="str">
        <f t="shared" ref="D303" si="125">VLOOKUP(C303,Study_Name,2,1)</f>
        <v>Electricity and energy</v>
      </c>
      <c r="E303" s="91" t="s">
        <v>25</v>
      </c>
      <c r="F303" s="162" t="s">
        <v>295</v>
      </c>
      <c r="G303" s="162" t="s">
        <v>323</v>
      </c>
      <c r="H303" s="219" t="s">
        <v>895</v>
      </c>
      <c r="I303" s="236" t="s">
        <v>975</v>
      </c>
      <c r="J303" s="30"/>
    </row>
    <row r="304" spans="1:10" ht="24.95" customHeight="1" x14ac:dyDescent="0.25">
      <c r="A304" s="244" t="s">
        <v>108</v>
      </c>
      <c r="B304" s="156" t="s">
        <v>112</v>
      </c>
      <c r="C304" s="159" t="s">
        <v>928</v>
      </c>
      <c r="D304" s="158" t="str">
        <f t="shared" ref="D304:D305" si="126">VLOOKUP(C304,Study_Name,2,1)</f>
        <v>Electricity and energy</v>
      </c>
      <c r="E304" s="91" t="s">
        <v>25</v>
      </c>
      <c r="F304" s="162" t="s">
        <v>113</v>
      </c>
      <c r="G304" s="162" t="s">
        <v>85</v>
      </c>
      <c r="H304" s="219" t="s">
        <v>895</v>
      </c>
      <c r="I304" s="62" t="s">
        <v>935</v>
      </c>
      <c r="J304" s="30"/>
    </row>
    <row r="305" spans="1:10" ht="24.95" customHeight="1" x14ac:dyDescent="0.25">
      <c r="A305" s="245" t="s">
        <v>108</v>
      </c>
      <c r="B305" s="210" t="s">
        <v>116</v>
      </c>
      <c r="C305" s="160" t="s">
        <v>928</v>
      </c>
      <c r="D305" s="158" t="str">
        <f t="shared" si="126"/>
        <v>Electricity and energy</v>
      </c>
      <c r="E305" s="91" t="s">
        <v>25</v>
      </c>
      <c r="F305" s="162" t="s">
        <v>689</v>
      </c>
      <c r="G305" s="162" t="s">
        <v>690</v>
      </c>
      <c r="H305" s="219" t="s">
        <v>895</v>
      </c>
      <c r="I305" s="62" t="s">
        <v>896</v>
      </c>
      <c r="J305" s="30"/>
    </row>
    <row r="306" spans="1:10" ht="24.95" customHeight="1" x14ac:dyDescent="0.25">
      <c r="A306" s="206" t="s">
        <v>165</v>
      </c>
      <c r="B306" s="210" t="s">
        <v>901</v>
      </c>
      <c r="C306" s="160" t="s">
        <v>928</v>
      </c>
      <c r="D306" s="158" t="str">
        <f t="shared" ref="D306:D307" si="127">VLOOKUP(C306,Study_Name,2,1)</f>
        <v>Electricity and energy</v>
      </c>
      <c r="E306" s="91" t="s">
        <v>25</v>
      </c>
      <c r="F306" s="162" t="s">
        <v>285</v>
      </c>
      <c r="G306" s="162" t="s">
        <v>337</v>
      </c>
      <c r="H306" s="219" t="s">
        <v>902</v>
      </c>
      <c r="I306" s="62" t="s">
        <v>903</v>
      </c>
      <c r="J306" s="30"/>
    </row>
    <row r="307" spans="1:10" ht="24.95" customHeight="1" x14ac:dyDescent="0.25">
      <c r="A307" s="206" t="s">
        <v>407</v>
      </c>
      <c r="B307" s="156" t="s">
        <v>718</v>
      </c>
      <c r="C307" s="160" t="s">
        <v>928</v>
      </c>
      <c r="D307" s="158" t="str">
        <f t="shared" si="127"/>
        <v>Electricity and energy</v>
      </c>
      <c r="E307" s="91" t="s">
        <v>25</v>
      </c>
      <c r="F307" s="162" t="s">
        <v>388</v>
      </c>
      <c r="G307" s="162" t="s">
        <v>314</v>
      </c>
      <c r="H307" s="219" t="s">
        <v>424</v>
      </c>
      <c r="I307" s="62" t="s">
        <v>906</v>
      </c>
      <c r="J307" s="30"/>
    </row>
    <row r="308" spans="1:10" ht="24.95" customHeight="1" x14ac:dyDescent="0.25">
      <c r="A308" s="244" t="s">
        <v>194</v>
      </c>
      <c r="B308" s="156" t="s">
        <v>911</v>
      </c>
      <c r="C308" s="160" t="s">
        <v>928</v>
      </c>
      <c r="D308" s="158" t="str">
        <f t="shared" ref="D308" si="128">VLOOKUP(C308,Study_Name,2,1)</f>
        <v>Electricity and energy</v>
      </c>
      <c r="E308" s="91" t="s">
        <v>25</v>
      </c>
      <c r="F308" s="162" t="s">
        <v>52</v>
      </c>
      <c r="G308" s="162" t="s">
        <v>53</v>
      </c>
      <c r="H308" s="219" t="s">
        <v>912</v>
      </c>
      <c r="I308" s="62" t="s">
        <v>913</v>
      </c>
      <c r="J308" s="30"/>
    </row>
    <row r="309" spans="1:10" ht="24.95" customHeight="1" x14ac:dyDescent="0.25">
      <c r="A309" s="245" t="s">
        <v>194</v>
      </c>
      <c r="B309" s="210" t="s">
        <v>725</v>
      </c>
      <c r="C309" s="160" t="s">
        <v>928</v>
      </c>
      <c r="D309" s="158" t="str">
        <f t="shared" ref="D309" si="129">VLOOKUP(C309,Study_Name,2,1)</f>
        <v>Electricity and energy</v>
      </c>
      <c r="E309" s="92" t="s">
        <v>25</v>
      </c>
      <c r="F309" s="162" t="s">
        <v>241</v>
      </c>
      <c r="G309" s="162" t="s">
        <v>251</v>
      </c>
      <c r="H309" s="219" t="s">
        <v>37</v>
      </c>
      <c r="I309" s="236" t="s">
        <v>914</v>
      </c>
      <c r="J309" s="30"/>
    </row>
    <row r="326" spans="7:7" x14ac:dyDescent="0.25">
      <c r="G326" s="155" t="s">
        <v>8</v>
      </c>
    </row>
  </sheetData>
  <mergeCells count="13">
    <mergeCell ref="A268:J268"/>
    <mergeCell ref="A295:J295"/>
    <mergeCell ref="A3:J3"/>
    <mergeCell ref="A37:J37"/>
    <mergeCell ref="A58:J58"/>
    <mergeCell ref="A85:J85"/>
    <mergeCell ref="A126:J126"/>
    <mergeCell ref="A139:J139"/>
    <mergeCell ref="A1:J1"/>
    <mergeCell ref="A167:J167"/>
    <mergeCell ref="A194:J194"/>
    <mergeCell ref="A206:J206"/>
    <mergeCell ref="A236:J236"/>
  </mergeCells>
  <hyperlinks>
    <hyperlink ref="I175" r:id="rId1"/>
    <hyperlink ref="I101" r:id="rId2"/>
    <hyperlink ref="I19" r:id="rId3"/>
    <hyperlink ref="I198" r:id="rId4"/>
    <hyperlink ref="I278" r:id="rId5"/>
    <hyperlink ref="I302" r:id="rId6"/>
    <hyperlink ref="I134" r:id="rId7"/>
    <hyperlink ref="I279" r:id="rId8"/>
    <hyperlink ref="I303" r:id="rId9"/>
    <hyperlink ref="I81" r:id="rId10"/>
    <hyperlink ref="I82" r:id="rId11"/>
    <hyperlink ref="I122" r:id="rId12"/>
    <hyperlink ref="I121" r:id="rId13"/>
    <hyperlink ref="I166" r:id="rId14"/>
    <hyperlink ref="I193" r:id="rId15"/>
    <hyperlink ref="I234" r:id="rId16"/>
    <hyperlink ref="I235" r:id="rId17"/>
    <hyperlink ref="I266" r:id="rId18"/>
    <hyperlink ref="I292" r:id="rId19"/>
    <hyperlink ref="I267" r:id="rId20"/>
    <hyperlink ref="I293" r:id="rId21"/>
    <hyperlink ref="I291" r:id="rId22"/>
    <hyperlink ref="I251" r:id="rId23"/>
    <hyperlink ref="I5" r:id="rId24"/>
    <hyperlink ref="I39" r:id="rId25"/>
    <hyperlink ref="I87" r:id="rId26"/>
    <hyperlink ref="I61" r:id="rId27"/>
    <hyperlink ref="I141" r:id="rId28"/>
    <hyperlink ref="I169" r:id="rId29"/>
    <hyperlink ref="I238" r:id="rId30"/>
    <hyperlink ref="I208" r:id="rId31"/>
    <hyperlink ref="I24" r:id="rId32"/>
    <hyperlink ref="I138" r:id="rId33"/>
    <hyperlink ref="I51" r:id="rId34"/>
    <hyperlink ref="I113" r:id="rId35"/>
    <hyperlink ref="I75" r:id="rId36"/>
    <hyperlink ref="I188" r:id="rId37"/>
    <hyperlink ref="I262" r:id="rId38"/>
    <hyperlink ref="I288" r:id="rId39"/>
    <hyperlink ref="I125" r:id="rId40"/>
    <hyperlink ref="I124" r:id="rId41"/>
    <hyperlink ref="I57" r:id="rId42"/>
    <hyperlink ref="I205" r:id="rId43"/>
    <hyperlink ref="I4" r:id="rId44"/>
    <hyperlink ref="I7" r:id="rId45"/>
    <hyperlink ref="I8" r:id="rId46"/>
    <hyperlink ref="I9" r:id="rId47"/>
    <hyperlink ref="I11" r:id="rId48"/>
    <hyperlink ref="I12" r:id="rId49"/>
    <hyperlink ref="I17" r:id="rId50"/>
    <hyperlink ref="I18" r:id="rId51"/>
    <hyperlink ref="I25" r:id="rId52"/>
    <hyperlink ref="I28" r:id="rId53"/>
    <hyperlink ref="I30" r:id="rId54"/>
    <hyperlink ref="I32" r:id="rId55"/>
    <hyperlink ref="I34" r:id="rId56"/>
    <hyperlink ref="I38" r:id="rId57"/>
    <hyperlink ref="I41" r:id="rId58"/>
    <hyperlink ref="I42" r:id="rId59"/>
    <hyperlink ref="I52" r:id="rId60"/>
    <hyperlink ref="I54" r:id="rId61"/>
    <hyperlink ref="I56" r:id="rId62"/>
    <hyperlink ref="I59" r:id="rId63"/>
    <hyperlink ref="I60" r:id="rId64"/>
    <hyperlink ref="I63" r:id="rId65"/>
    <hyperlink ref="I64" r:id="rId66"/>
    <hyperlink ref="I68" r:id="rId67"/>
    <hyperlink ref="I72" r:id="rId68"/>
    <hyperlink ref="I74" r:id="rId69"/>
    <hyperlink ref="I77" r:id="rId70"/>
    <hyperlink ref="I80" r:id="rId71"/>
    <hyperlink ref="I84" r:id="rId72"/>
    <hyperlink ref="I86" r:id="rId73"/>
    <hyperlink ref="I89" r:id="rId74"/>
    <hyperlink ref="I90" r:id="rId75"/>
    <hyperlink ref="I91" r:id="rId76"/>
    <hyperlink ref="I92" r:id="rId77"/>
    <hyperlink ref="I93" r:id="rId78"/>
    <hyperlink ref="I94" r:id="rId79"/>
    <hyperlink ref="I95" r:id="rId80"/>
    <hyperlink ref="I110" r:id="rId81"/>
    <hyperlink ref="I112" r:id="rId82"/>
    <hyperlink ref="I116" r:id="rId83"/>
    <hyperlink ref="I118" r:id="rId84"/>
    <hyperlink ref="I120" r:id="rId85"/>
    <hyperlink ref="I123" r:id="rId86"/>
    <hyperlink ref="I127" r:id="rId87"/>
    <hyperlink ref="I128" r:id="rId88"/>
    <hyperlink ref="I129" r:id="rId89"/>
    <hyperlink ref="I130" r:id="rId90"/>
    <hyperlink ref="I131" r:id="rId91"/>
    <hyperlink ref="I140" r:id="rId92"/>
    <hyperlink ref="I143" r:id="rId93"/>
    <hyperlink ref="I145" r:id="rId94"/>
    <hyperlink ref="I146" r:id="rId95"/>
    <hyperlink ref="I147" r:id="rId96"/>
    <hyperlink ref="I150" r:id="rId97"/>
    <hyperlink ref="I160" r:id="rId98"/>
    <hyperlink ref="I162" r:id="rId99"/>
    <hyperlink ref="I164" r:id="rId100"/>
    <hyperlink ref="I168" r:id="rId101"/>
    <hyperlink ref="I171" r:id="rId102"/>
    <hyperlink ref="I173" r:id="rId103"/>
    <hyperlink ref="I185" r:id="rId104"/>
    <hyperlink ref="I187" r:id="rId105"/>
    <hyperlink ref="I190" r:id="rId106"/>
    <hyperlink ref="I192" r:id="rId107"/>
    <hyperlink ref="I195" r:id="rId108"/>
    <hyperlink ref="I197" r:id="rId109"/>
    <hyperlink ref="I201" r:id="rId110"/>
    <hyperlink ref="I203" r:id="rId111"/>
    <hyperlink ref="I204" r:id="rId112"/>
    <hyperlink ref="I207" r:id="rId113"/>
    <hyperlink ref="I210" r:id="rId114"/>
    <hyperlink ref="I211" r:id="rId115"/>
    <hyperlink ref="I212" r:id="rId116"/>
    <hyperlink ref="I213" r:id="rId117"/>
    <hyperlink ref="I214" r:id="rId118"/>
    <hyperlink ref="I224" r:id="rId119"/>
    <hyperlink ref="I225" r:id="rId120"/>
    <hyperlink ref="I226" r:id="rId121"/>
    <hyperlink ref="I228" r:id="rId122"/>
    <hyperlink ref="I230" r:id="rId123"/>
    <hyperlink ref="I229" r:id="rId124"/>
    <hyperlink ref="I231" r:id="rId125"/>
    <hyperlink ref="I233" r:id="rId126"/>
    <hyperlink ref="I237" r:id="rId127"/>
    <hyperlink ref="I240" r:id="rId128"/>
    <hyperlink ref="I241" r:id="rId129"/>
    <hyperlink ref="I242" r:id="rId130"/>
    <hyperlink ref="I243" r:id="rId131"/>
    <hyperlink ref="I248" r:id="rId132"/>
    <hyperlink ref="I256" r:id="rId133"/>
    <hyperlink ref="I258" r:id="rId134"/>
    <hyperlink ref="I260" r:id="rId135"/>
    <hyperlink ref="I263" r:id="rId136"/>
    <hyperlink ref="I265" r:id="rId137"/>
    <hyperlink ref="I269" r:id="rId138"/>
    <hyperlink ref="I270" r:id="rId139"/>
    <hyperlink ref="I271" r:id="rId140"/>
    <hyperlink ref="I272" r:id="rId141"/>
    <hyperlink ref="I273" r:id="rId142"/>
    <hyperlink ref="I274" r:id="rId143"/>
    <hyperlink ref="I280" r:id="rId144"/>
    <hyperlink ref="I283" r:id="rId145"/>
    <hyperlink ref="I286" r:id="rId146"/>
    <hyperlink ref="I290" r:id="rId147"/>
    <hyperlink ref="I294" r:id="rId148"/>
    <hyperlink ref="I296" r:id="rId149"/>
    <hyperlink ref="I298" r:id="rId150"/>
    <hyperlink ref="I299" r:id="rId151"/>
    <hyperlink ref="I309" r:id="rId152"/>
    <hyperlink ref="I13" r:id="rId153"/>
  </hyperlinks>
  <pageMargins left="0.7" right="0.7" top="0.75" bottom="0.75" header="0.3" footer="0.3"/>
  <pageSetup orientation="portrait" r:id="rId15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zoomScaleNormal="100" workbookViewId="0">
      <pane ySplit="2" topLeftCell="A3" activePane="bottomLeft" state="frozen"/>
      <selection pane="bottomLeft" activeCell="B4" sqref="B4"/>
    </sheetView>
  </sheetViews>
  <sheetFormatPr defaultColWidth="8.7109375" defaultRowHeight="15" x14ac:dyDescent="0.25"/>
  <cols>
    <col min="1" max="1" width="5.140625" style="57" customWidth="1"/>
    <col min="2" max="2" width="45.5703125" style="57" customWidth="1"/>
    <col min="3" max="3" width="7.28515625" style="57" customWidth="1"/>
    <col min="4" max="4" width="30.5703125" style="141" customWidth="1"/>
    <col min="5" max="5" width="6.28515625" style="57" customWidth="1"/>
    <col min="6" max="6" width="13.5703125" style="57" customWidth="1"/>
    <col min="7" max="7" width="14" style="57" customWidth="1"/>
    <col min="8" max="8" width="16.85546875" style="57" customWidth="1"/>
    <col min="9" max="9" width="54.85546875" style="142" customWidth="1"/>
    <col min="10" max="10" width="43.5703125" style="155" customWidth="1"/>
    <col min="11" max="16384" width="8.7109375" style="155"/>
  </cols>
  <sheetData>
    <row r="1" spans="1:10" ht="26.1" customHeight="1" x14ac:dyDescent="0.4">
      <c r="A1" s="300" t="s">
        <v>1106</v>
      </c>
      <c r="B1" s="308"/>
      <c r="C1" s="308"/>
      <c r="D1" s="308"/>
      <c r="E1" s="308"/>
      <c r="F1" s="308"/>
      <c r="G1" s="308"/>
      <c r="H1" s="308"/>
      <c r="I1" s="308"/>
      <c r="J1" s="308"/>
    </row>
    <row r="2" spans="1:10" ht="47.1" customHeight="1" x14ac:dyDescent="0.25">
      <c r="A2" s="239" t="s">
        <v>2</v>
      </c>
      <c r="B2" s="240" t="s">
        <v>0</v>
      </c>
      <c r="C2" s="239" t="s">
        <v>9</v>
      </c>
      <c r="D2" s="239" t="s">
        <v>10</v>
      </c>
      <c r="E2" s="239" t="s">
        <v>3</v>
      </c>
      <c r="F2" s="239" t="s">
        <v>4</v>
      </c>
      <c r="G2" s="239" t="s">
        <v>5</v>
      </c>
      <c r="H2" s="240" t="s">
        <v>1</v>
      </c>
      <c r="I2" s="239" t="s">
        <v>6</v>
      </c>
      <c r="J2" s="239" t="s">
        <v>7</v>
      </c>
    </row>
    <row r="3" spans="1:10" ht="24.95" customHeight="1" x14ac:dyDescent="0.3">
      <c r="A3" s="304" t="s">
        <v>1110</v>
      </c>
      <c r="B3" s="304"/>
      <c r="C3" s="304"/>
      <c r="D3" s="304"/>
      <c r="E3" s="304"/>
      <c r="F3" s="304"/>
      <c r="G3" s="304"/>
      <c r="H3" s="304"/>
      <c r="I3" s="304"/>
      <c r="J3" s="304"/>
    </row>
    <row r="4" spans="1:10" ht="24.95" customHeight="1" x14ac:dyDescent="0.25">
      <c r="A4" s="7" t="s">
        <v>481</v>
      </c>
      <c r="B4" s="7" t="s">
        <v>750</v>
      </c>
      <c r="C4" s="7" t="s">
        <v>986</v>
      </c>
      <c r="D4" s="258" t="s">
        <v>987</v>
      </c>
      <c r="E4" s="7" t="s">
        <v>24</v>
      </c>
      <c r="F4" s="7" t="s">
        <v>250</v>
      </c>
      <c r="G4" s="7" t="s">
        <v>251</v>
      </c>
      <c r="H4" s="7" t="s">
        <v>37</v>
      </c>
      <c r="I4" s="254" t="s">
        <v>988</v>
      </c>
      <c r="J4" s="255" t="s">
        <v>989</v>
      </c>
    </row>
    <row r="5" spans="1:10" ht="24.95" customHeight="1" x14ac:dyDescent="0.25">
      <c r="A5" s="7" t="s">
        <v>56</v>
      </c>
      <c r="B5" s="7" t="s">
        <v>283</v>
      </c>
      <c r="C5" s="7" t="s">
        <v>986</v>
      </c>
      <c r="D5" s="258" t="s">
        <v>987</v>
      </c>
      <c r="E5" s="7" t="s">
        <v>24</v>
      </c>
      <c r="F5" s="256" t="s">
        <v>285</v>
      </c>
      <c r="G5" s="256" t="s">
        <v>251</v>
      </c>
      <c r="H5" s="256" t="s">
        <v>37</v>
      </c>
      <c r="I5" s="254" t="s">
        <v>990</v>
      </c>
      <c r="J5" s="257"/>
    </row>
    <row r="6" spans="1:10" ht="24.95" customHeight="1" x14ac:dyDescent="0.25">
      <c r="A6" s="7" t="s">
        <v>56</v>
      </c>
      <c r="B6" s="258" t="s">
        <v>991</v>
      </c>
      <c r="C6" s="7" t="s">
        <v>992</v>
      </c>
      <c r="D6" s="258" t="s">
        <v>993</v>
      </c>
      <c r="E6" s="7" t="s">
        <v>24</v>
      </c>
      <c r="F6" s="256" t="s">
        <v>681</v>
      </c>
      <c r="G6" s="256" t="s">
        <v>272</v>
      </c>
      <c r="H6" s="256" t="s">
        <v>37</v>
      </c>
      <c r="I6" s="254" t="s">
        <v>994</v>
      </c>
      <c r="J6" s="257"/>
    </row>
    <row r="7" spans="1:10" ht="24.95" customHeight="1" x14ac:dyDescent="0.25">
      <c r="A7" s="7" t="s">
        <v>56</v>
      </c>
      <c r="B7" s="7" t="s">
        <v>995</v>
      </c>
      <c r="C7" s="7" t="s">
        <v>996</v>
      </c>
      <c r="D7" s="258" t="s">
        <v>997</v>
      </c>
      <c r="E7" s="7" t="s">
        <v>24</v>
      </c>
      <c r="F7" s="7" t="s">
        <v>285</v>
      </c>
      <c r="G7" s="7" t="s">
        <v>929</v>
      </c>
      <c r="H7" s="7" t="s">
        <v>37</v>
      </c>
      <c r="I7" s="254" t="s">
        <v>998</v>
      </c>
      <c r="J7" s="257"/>
    </row>
    <row r="8" spans="1:10" ht="24.95" customHeight="1" x14ac:dyDescent="0.25">
      <c r="A8" s="7" t="s">
        <v>102</v>
      </c>
      <c r="B8" s="7" t="s">
        <v>999</v>
      </c>
      <c r="C8" s="7" t="s">
        <v>992</v>
      </c>
      <c r="D8" s="258" t="s">
        <v>993</v>
      </c>
      <c r="E8" s="7" t="s">
        <v>24</v>
      </c>
      <c r="F8" s="256" t="s">
        <v>285</v>
      </c>
      <c r="G8" s="256" t="s">
        <v>337</v>
      </c>
      <c r="H8" s="256" t="s">
        <v>490</v>
      </c>
      <c r="I8" s="254" t="s">
        <v>1000</v>
      </c>
      <c r="J8" s="257"/>
    </row>
    <row r="9" spans="1:10" ht="24.95" customHeight="1" x14ac:dyDescent="0.25">
      <c r="A9" s="256" t="s">
        <v>102</v>
      </c>
      <c r="B9" s="256" t="s">
        <v>1001</v>
      </c>
      <c r="C9" s="256" t="s">
        <v>986</v>
      </c>
      <c r="D9" s="260" t="s">
        <v>987</v>
      </c>
      <c r="E9" s="7" t="s">
        <v>24</v>
      </c>
      <c r="F9" s="256" t="s">
        <v>241</v>
      </c>
      <c r="G9" s="256" t="s">
        <v>314</v>
      </c>
      <c r="H9" s="260" t="s">
        <v>1002</v>
      </c>
      <c r="I9" s="261" t="s">
        <v>1003</v>
      </c>
      <c r="J9" s="257"/>
    </row>
    <row r="10" spans="1:10" ht="24.95" customHeight="1" x14ac:dyDescent="0.25">
      <c r="A10" s="7" t="s">
        <v>102</v>
      </c>
      <c r="B10" s="7" t="s">
        <v>387</v>
      </c>
      <c r="C10" s="256" t="s">
        <v>986</v>
      </c>
      <c r="D10" s="260" t="s">
        <v>987</v>
      </c>
      <c r="E10" s="7" t="s">
        <v>24</v>
      </c>
      <c r="F10" s="262" t="s">
        <v>300</v>
      </c>
      <c r="G10" s="262" t="s">
        <v>356</v>
      </c>
      <c r="H10" s="256" t="s">
        <v>104</v>
      </c>
      <c r="I10" s="261" t="s">
        <v>1004</v>
      </c>
      <c r="J10" s="257"/>
    </row>
    <row r="11" spans="1:10" ht="24.95" customHeight="1" x14ac:dyDescent="0.25">
      <c r="A11" s="7" t="s">
        <v>129</v>
      </c>
      <c r="B11" s="7" t="s">
        <v>329</v>
      </c>
      <c r="C11" s="7" t="s">
        <v>986</v>
      </c>
      <c r="D11" s="258" t="s">
        <v>987</v>
      </c>
      <c r="E11" s="7" t="s">
        <v>24</v>
      </c>
      <c r="F11" s="256" t="s">
        <v>1005</v>
      </c>
      <c r="G11" s="256" t="s">
        <v>242</v>
      </c>
      <c r="H11" s="256" t="s">
        <v>324</v>
      </c>
      <c r="I11" s="254" t="s">
        <v>1006</v>
      </c>
      <c r="J11" s="257"/>
    </row>
    <row r="12" spans="1:10" ht="24.95" customHeight="1" x14ac:dyDescent="0.25">
      <c r="A12" s="7" t="s">
        <v>799</v>
      </c>
      <c r="B12" s="7" t="s">
        <v>971</v>
      </c>
      <c r="C12" s="7" t="str">
        <f t="shared" ref="C12:E12" si="0">C11</f>
        <v>0531</v>
      </c>
      <c r="D12" s="258" t="str">
        <f t="shared" si="0"/>
        <v>Chemistry</v>
      </c>
      <c r="E12" s="7" t="str">
        <f t="shared" si="0"/>
        <v>B</v>
      </c>
      <c r="F12" s="256" t="str">
        <f>'[3]CTF - FCT'!H61</f>
        <v>1 April</v>
      </c>
      <c r="G12" s="256" t="str">
        <f>'[3]CTF - FCT'!I61</f>
        <v>1 November</v>
      </c>
      <c r="H12" s="256" t="str">
        <f>'[3]CTF - FCT'!J61</f>
        <v>Japanese/English</v>
      </c>
      <c r="I12" s="254" t="s">
        <v>972</v>
      </c>
      <c r="J12" s="257"/>
    </row>
    <row r="13" spans="1:10" ht="24.95" customHeight="1" x14ac:dyDescent="0.25">
      <c r="A13" s="7" t="s">
        <v>151</v>
      </c>
      <c r="B13" s="7" t="s">
        <v>1007</v>
      </c>
      <c r="C13" s="7" t="s">
        <v>986</v>
      </c>
      <c r="D13" s="258" t="s">
        <v>987</v>
      </c>
      <c r="E13" s="7" t="s">
        <v>24</v>
      </c>
      <c r="F13" s="256" t="s">
        <v>300</v>
      </c>
      <c r="G13" s="256" t="str">
        <f>'[6]CTF-FCT'!$J$60</f>
        <v>1 October</v>
      </c>
      <c r="H13" s="256" t="s">
        <v>37</v>
      </c>
      <c r="I13" s="254" t="s">
        <v>1008</v>
      </c>
      <c r="J13" s="257"/>
    </row>
    <row r="14" spans="1:10" ht="24.95" customHeight="1" x14ac:dyDescent="0.25">
      <c r="A14" s="256" t="s">
        <v>165</v>
      </c>
      <c r="B14" s="256" t="s">
        <v>1009</v>
      </c>
      <c r="C14" s="256" t="s">
        <v>992</v>
      </c>
      <c r="D14" s="260" t="s">
        <v>993</v>
      </c>
      <c r="E14" s="256" t="s">
        <v>24</v>
      </c>
      <c r="F14" s="256" t="s">
        <v>307</v>
      </c>
      <c r="G14" s="256" t="str">
        <f>'[6]CTF-FCT'!$J$63</f>
        <v>30 November</v>
      </c>
      <c r="H14" s="256" t="s">
        <v>1010</v>
      </c>
      <c r="I14" s="274" t="s">
        <v>1011</v>
      </c>
      <c r="J14" s="257"/>
    </row>
    <row r="15" spans="1:10" ht="24.95" customHeight="1" x14ac:dyDescent="0.25">
      <c r="A15" s="256" t="s">
        <v>155</v>
      </c>
      <c r="B15" s="256" t="s">
        <v>1012</v>
      </c>
      <c r="C15" s="7" t="s">
        <v>986</v>
      </c>
      <c r="D15" s="260" t="s">
        <v>987</v>
      </c>
      <c r="E15" s="7" t="s">
        <v>24</v>
      </c>
      <c r="F15" s="263" t="s">
        <v>285</v>
      </c>
      <c r="G15" s="263" t="s">
        <v>337</v>
      </c>
      <c r="H15" s="260" t="s">
        <v>338</v>
      </c>
      <c r="I15" s="254" t="s">
        <v>1013</v>
      </c>
      <c r="J15" s="257"/>
    </row>
    <row r="16" spans="1:10" ht="24.95" customHeight="1" x14ac:dyDescent="0.25">
      <c r="A16" s="256" t="s">
        <v>194</v>
      </c>
      <c r="B16" s="260" t="s">
        <v>1014</v>
      </c>
      <c r="C16" s="256" t="s">
        <v>992</v>
      </c>
      <c r="D16" s="260" t="s">
        <v>993</v>
      </c>
      <c r="E16" s="7" t="s">
        <v>24</v>
      </c>
      <c r="F16" s="263" t="s">
        <v>285</v>
      </c>
      <c r="G16" s="263" t="str">
        <f>'[6]CTF-FCT'!$J$79</f>
        <v>31 October</v>
      </c>
      <c r="H16" s="256" t="s">
        <v>32</v>
      </c>
      <c r="I16" s="254" t="s">
        <v>1015</v>
      </c>
      <c r="J16" s="257"/>
    </row>
    <row r="17" spans="1:10" ht="24.95" customHeight="1" x14ac:dyDescent="0.25">
      <c r="A17" s="7" t="s">
        <v>197</v>
      </c>
      <c r="B17" s="7" t="s">
        <v>360</v>
      </c>
      <c r="C17" s="7" t="s">
        <v>996</v>
      </c>
      <c r="D17" s="258" t="s">
        <v>997</v>
      </c>
      <c r="E17" s="7" t="s">
        <v>24</v>
      </c>
      <c r="F17" s="7" t="s">
        <v>113</v>
      </c>
      <c r="G17" s="7" t="s">
        <v>323</v>
      </c>
      <c r="H17" s="7" t="s">
        <v>32</v>
      </c>
      <c r="I17" s="254" t="s">
        <v>1016</v>
      </c>
      <c r="J17" s="259"/>
    </row>
    <row r="18" spans="1:10" ht="24.95" customHeight="1" x14ac:dyDescent="0.25">
      <c r="A18" s="7" t="s">
        <v>234</v>
      </c>
      <c r="B18" s="7" t="s">
        <v>738</v>
      </c>
      <c r="C18" s="7" t="str">
        <f t="shared" ref="C18:E18" si="1">C19</f>
        <v>0711</v>
      </c>
      <c r="D18" s="258" t="str">
        <f t="shared" si="1"/>
        <v>Chemical engineering and processes</v>
      </c>
      <c r="E18" s="7" t="str">
        <f t="shared" si="1"/>
        <v>B</v>
      </c>
      <c r="F18" s="7" t="str">
        <f>'[2]CTF - FCT'!H92</f>
        <v>15 May</v>
      </c>
      <c r="G18" s="7" t="str">
        <f>'[2]CTF - FCT'!I92</f>
        <v>15 November</v>
      </c>
      <c r="H18" s="7" t="str">
        <f>'[2]CTF - FCT'!J92</f>
        <v>English  B2</v>
      </c>
      <c r="I18" s="254" t="s">
        <v>739</v>
      </c>
      <c r="J18" s="259"/>
    </row>
    <row r="19" spans="1:10" ht="24.95" customHeight="1" x14ac:dyDescent="0.25">
      <c r="A19" s="256" t="s">
        <v>234</v>
      </c>
      <c r="B19" s="260" t="s">
        <v>1017</v>
      </c>
      <c r="C19" s="256" t="str">
        <f t="shared" ref="C19:E19" si="2">C16</f>
        <v>0711</v>
      </c>
      <c r="D19" s="260" t="str">
        <f t="shared" si="2"/>
        <v>Chemical engineering and processes</v>
      </c>
      <c r="E19" s="7" t="str">
        <f t="shared" si="2"/>
        <v>B</v>
      </c>
      <c r="F19" s="263" t="str">
        <f>'[3]CTF - FCT'!H96</f>
        <v>15 April</v>
      </c>
      <c r="G19" s="263" t="str">
        <f>'[3]CTF - FCT'!I96</f>
        <v>1 November</v>
      </c>
      <c r="H19" s="256" t="str">
        <f>'[3]CTF - FCT'!J96</f>
        <v>English  B2</v>
      </c>
      <c r="I19" s="254" t="s">
        <v>1018</v>
      </c>
      <c r="J19" s="257"/>
    </row>
    <row r="20" spans="1:10" ht="24.95" customHeight="1" x14ac:dyDescent="0.3">
      <c r="A20" s="304" t="s">
        <v>1111</v>
      </c>
      <c r="B20" s="304"/>
      <c r="C20" s="304"/>
      <c r="D20" s="304"/>
      <c r="E20" s="304"/>
      <c r="F20" s="304"/>
      <c r="G20" s="304"/>
      <c r="H20" s="304"/>
      <c r="I20" s="312"/>
      <c r="J20" s="304"/>
    </row>
    <row r="21" spans="1:10" ht="24.95" customHeight="1" x14ac:dyDescent="0.25">
      <c r="A21" s="7" t="s">
        <v>505</v>
      </c>
      <c r="B21" s="258" t="s">
        <v>619</v>
      </c>
      <c r="C21" s="258" t="s">
        <v>986</v>
      </c>
      <c r="D21" s="258" t="s">
        <v>987</v>
      </c>
      <c r="E21" s="7" t="s">
        <v>24</v>
      </c>
      <c r="F21" s="262" t="s">
        <v>113</v>
      </c>
      <c r="G21" s="262" t="s">
        <v>251</v>
      </c>
      <c r="H21" s="258" t="s">
        <v>1019</v>
      </c>
      <c r="I21" s="15" t="s">
        <v>1108</v>
      </c>
      <c r="J21" s="277"/>
    </row>
    <row r="22" spans="1:10" ht="24.95" customHeight="1" x14ac:dyDescent="0.25">
      <c r="A22" s="7" t="s">
        <v>481</v>
      </c>
      <c r="B22" s="258" t="s">
        <v>750</v>
      </c>
      <c r="C22" s="258">
        <v>711</v>
      </c>
      <c r="D22" s="258" t="s">
        <v>993</v>
      </c>
      <c r="E22" s="7" t="s">
        <v>24</v>
      </c>
      <c r="F22" s="262" t="s">
        <v>250</v>
      </c>
      <c r="G22" s="262" t="s">
        <v>251</v>
      </c>
      <c r="H22" s="258" t="s">
        <v>37</v>
      </c>
      <c r="I22" s="254" t="s">
        <v>988</v>
      </c>
      <c r="J22" s="255" t="s">
        <v>989</v>
      </c>
    </row>
    <row r="23" spans="1:10" ht="24.95" customHeight="1" x14ac:dyDescent="0.25">
      <c r="A23" s="7" t="s">
        <v>56</v>
      </c>
      <c r="B23" s="258" t="s">
        <v>283</v>
      </c>
      <c r="C23" s="258" t="s">
        <v>986</v>
      </c>
      <c r="D23" s="258" t="s">
        <v>987</v>
      </c>
      <c r="E23" s="7" t="s">
        <v>24</v>
      </c>
      <c r="F23" s="262" t="s">
        <v>285</v>
      </c>
      <c r="G23" s="262" t="s">
        <v>251</v>
      </c>
      <c r="H23" s="258" t="s">
        <v>37</v>
      </c>
      <c r="I23" s="254" t="s">
        <v>990</v>
      </c>
      <c r="J23" s="264"/>
    </row>
    <row r="24" spans="1:10" ht="24.95" customHeight="1" x14ac:dyDescent="0.25">
      <c r="A24" s="7" t="s">
        <v>56</v>
      </c>
      <c r="B24" s="258" t="s">
        <v>991</v>
      </c>
      <c r="C24" s="258" t="s">
        <v>992</v>
      </c>
      <c r="D24" s="258" t="s">
        <v>993</v>
      </c>
      <c r="E24" s="7" t="s">
        <v>24</v>
      </c>
      <c r="F24" s="262" t="s">
        <v>681</v>
      </c>
      <c r="G24" s="262" t="s">
        <v>272</v>
      </c>
      <c r="H24" s="258" t="s">
        <v>37</v>
      </c>
      <c r="I24" s="254" t="s">
        <v>994</v>
      </c>
      <c r="J24" s="264"/>
    </row>
    <row r="25" spans="1:10" ht="24.95" customHeight="1" x14ac:dyDescent="0.25">
      <c r="A25" s="7" t="s">
        <v>75</v>
      </c>
      <c r="B25" s="258" t="s">
        <v>1020</v>
      </c>
      <c r="C25" s="258" t="s">
        <v>1021</v>
      </c>
      <c r="D25" s="258" t="s">
        <v>1022</v>
      </c>
      <c r="E25" s="7" t="s">
        <v>24</v>
      </c>
      <c r="F25" s="262" t="s">
        <v>285</v>
      </c>
      <c r="G25" s="262" t="s">
        <v>272</v>
      </c>
      <c r="H25" s="258" t="s">
        <v>1023</v>
      </c>
      <c r="I25" s="254" t="s">
        <v>1024</v>
      </c>
      <c r="J25" s="264"/>
    </row>
    <row r="26" spans="1:10" ht="24.95" customHeight="1" x14ac:dyDescent="0.25">
      <c r="A26" s="7" t="s">
        <v>88</v>
      </c>
      <c r="B26" s="258" t="s">
        <v>1025</v>
      </c>
      <c r="C26" s="258" t="s">
        <v>992</v>
      </c>
      <c r="D26" s="258" t="s">
        <v>993</v>
      </c>
      <c r="E26" s="7" t="s">
        <v>24</v>
      </c>
      <c r="F26" s="262" t="s">
        <v>113</v>
      </c>
      <c r="G26" s="262" t="s">
        <v>323</v>
      </c>
      <c r="H26" s="258" t="s">
        <v>1026</v>
      </c>
      <c r="I26" s="254" t="s">
        <v>1027</v>
      </c>
      <c r="J26" s="264"/>
    </row>
    <row r="27" spans="1:10" ht="24.95" customHeight="1" x14ac:dyDescent="0.25">
      <c r="A27" s="258" t="s">
        <v>88</v>
      </c>
      <c r="B27" s="258" t="s">
        <v>95</v>
      </c>
      <c r="C27" s="265" t="s">
        <v>992</v>
      </c>
      <c r="D27" s="258" t="s">
        <v>993</v>
      </c>
      <c r="E27" s="258" t="s">
        <v>24</v>
      </c>
      <c r="F27" s="258" t="s">
        <v>241</v>
      </c>
      <c r="G27" s="258" t="s">
        <v>272</v>
      </c>
      <c r="H27" s="258" t="s">
        <v>1028</v>
      </c>
      <c r="I27" s="254" t="s">
        <v>1029</v>
      </c>
      <c r="J27" s="264"/>
    </row>
    <row r="28" spans="1:10" ht="24.95" customHeight="1" x14ac:dyDescent="0.25">
      <c r="A28" s="256" t="s">
        <v>102</v>
      </c>
      <c r="B28" s="256" t="s">
        <v>999</v>
      </c>
      <c r="C28" s="256" t="s">
        <v>992</v>
      </c>
      <c r="D28" s="260" t="s">
        <v>993</v>
      </c>
      <c r="E28" s="256" t="s">
        <v>24</v>
      </c>
      <c r="F28" s="262" t="s">
        <v>285</v>
      </c>
      <c r="G28" s="262" t="s">
        <v>337</v>
      </c>
      <c r="H28" s="258" t="s">
        <v>490</v>
      </c>
      <c r="I28" s="274" t="s">
        <v>1000</v>
      </c>
      <c r="J28" s="264"/>
    </row>
    <row r="29" spans="1:10" ht="24.95" customHeight="1" x14ac:dyDescent="0.25">
      <c r="A29" s="7" t="s">
        <v>799</v>
      </c>
      <c r="B29" s="7" t="s">
        <v>971</v>
      </c>
      <c r="C29" s="7" t="str">
        <f t="shared" ref="C29:E29" si="3">C28</f>
        <v>0711</v>
      </c>
      <c r="D29" s="258" t="str">
        <f t="shared" si="3"/>
        <v>Chemical engineering and processes</v>
      </c>
      <c r="E29" s="7" t="str">
        <f t="shared" si="3"/>
        <v>B</v>
      </c>
      <c r="F29" s="256" t="str">
        <f>F12</f>
        <v>1 April</v>
      </c>
      <c r="G29" s="256" t="str">
        <f>G12</f>
        <v>1 November</v>
      </c>
      <c r="H29" s="256" t="str">
        <f>H12</f>
        <v>Japanese/English</v>
      </c>
      <c r="I29" s="254" t="s">
        <v>972</v>
      </c>
      <c r="J29" s="257"/>
    </row>
    <row r="30" spans="1:10" ht="24.95" customHeight="1" x14ac:dyDescent="0.25">
      <c r="A30" s="7" t="s">
        <v>151</v>
      </c>
      <c r="B30" s="7" t="s">
        <v>1007</v>
      </c>
      <c r="C30" s="7" t="s">
        <v>986</v>
      </c>
      <c r="D30" s="258" t="s">
        <v>987</v>
      </c>
      <c r="E30" s="7" t="s">
        <v>24</v>
      </c>
      <c r="F30" s="256" t="s">
        <v>300</v>
      </c>
      <c r="G30" s="256" t="str">
        <f>'[6]CTF-FCT'!$J$60</f>
        <v>1 October</v>
      </c>
      <c r="H30" s="256" t="s">
        <v>37</v>
      </c>
      <c r="I30" s="254" t="s">
        <v>1008</v>
      </c>
      <c r="J30" s="264"/>
    </row>
    <row r="31" spans="1:10" ht="24.95" customHeight="1" x14ac:dyDescent="0.25">
      <c r="A31" s="7" t="s">
        <v>165</v>
      </c>
      <c r="B31" s="7" t="s">
        <v>1009</v>
      </c>
      <c r="C31" s="7" t="s">
        <v>992</v>
      </c>
      <c r="D31" s="258" t="s">
        <v>993</v>
      </c>
      <c r="E31" s="7" t="s">
        <v>24</v>
      </c>
      <c r="F31" s="256" t="s">
        <v>307</v>
      </c>
      <c r="G31" s="256" t="s">
        <v>272</v>
      </c>
      <c r="H31" s="256" t="s">
        <v>1010</v>
      </c>
      <c r="I31" s="254" t="s">
        <v>1011</v>
      </c>
      <c r="J31" s="264"/>
    </row>
    <row r="32" spans="1:10" ht="24.95" customHeight="1" x14ac:dyDescent="0.25">
      <c r="A32" s="256" t="s">
        <v>194</v>
      </c>
      <c r="B32" s="256" t="s">
        <v>1014</v>
      </c>
      <c r="C32" s="256" t="s">
        <v>992</v>
      </c>
      <c r="D32" s="260" t="s">
        <v>993</v>
      </c>
      <c r="E32" s="256" t="s">
        <v>24</v>
      </c>
      <c r="F32" s="262" t="s">
        <v>285</v>
      </c>
      <c r="G32" s="262" t="s">
        <v>337</v>
      </c>
      <c r="H32" s="258" t="s">
        <v>32</v>
      </c>
      <c r="I32" s="274" t="s">
        <v>1015</v>
      </c>
      <c r="J32" s="264"/>
    </row>
    <row r="33" spans="1:10" ht="24.95" customHeight="1" x14ac:dyDescent="0.25">
      <c r="A33" s="7" t="s">
        <v>234</v>
      </c>
      <c r="B33" s="7" t="s">
        <v>738</v>
      </c>
      <c r="C33" s="7" t="str">
        <f t="shared" ref="C33:E33" si="4">C34</f>
        <v>0711</v>
      </c>
      <c r="D33" s="258" t="str">
        <f t="shared" si="4"/>
        <v>Chemical engineering and processes</v>
      </c>
      <c r="E33" s="7" t="str">
        <f t="shared" si="4"/>
        <v>B</v>
      </c>
      <c r="F33" s="7" t="str">
        <f>'[2]CTF - FCT'!H92</f>
        <v>15 May</v>
      </c>
      <c r="G33" s="7" t="str">
        <f>'[2]CTF - FCT'!I92</f>
        <v>15 November</v>
      </c>
      <c r="H33" s="7" t="str">
        <f>'[2]CTF - FCT'!J92</f>
        <v>English  B2</v>
      </c>
      <c r="I33" s="254" t="s">
        <v>739</v>
      </c>
      <c r="J33" s="259"/>
    </row>
    <row r="34" spans="1:10" ht="24.95" customHeight="1" x14ac:dyDescent="0.25">
      <c r="A34" s="256" t="s">
        <v>234</v>
      </c>
      <c r="B34" s="260" t="s">
        <v>1017</v>
      </c>
      <c r="C34" s="256" t="str">
        <f>C31</f>
        <v>0711</v>
      </c>
      <c r="D34" s="260" t="str">
        <f>D31</f>
        <v>Chemical engineering and processes</v>
      </c>
      <c r="E34" s="7" t="str">
        <f>E31</f>
        <v>B</v>
      </c>
      <c r="F34" s="263" t="str">
        <f>F19</f>
        <v>15 April</v>
      </c>
      <c r="G34" s="263" t="str">
        <f>G19</f>
        <v>1 November</v>
      </c>
      <c r="H34" s="256" t="str">
        <f>H19</f>
        <v>English  B2</v>
      </c>
      <c r="I34" s="254" t="s">
        <v>1018</v>
      </c>
      <c r="J34" s="257"/>
    </row>
    <row r="35" spans="1:10" ht="24.95" customHeight="1" x14ac:dyDescent="0.3">
      <c r="A35" s="304" t="s">
        <v>1112</v>
      </c>
      <c r="B35" s="304"/>
      <c r="C35" s="304"/>
      <c r="D35" s="304"/>
      <c r="E35" s="304"/>
      <c r="F35" s="304"/>
      <c r="G35" s="304"/>
      <c r="H35" s="304"/>
      <c r="I35" s="304"/>
      <c r="J35" s="304"/>
    </row>
    <row r="36" spans="1:10" ht="24.95" customHeight="1" x14ac:dyDescent="0.25">
      <c r="A36" s="258" t="s">
        <v>56</v>
      </c>
      <c r="B36" s="258" t="s">
        <v>58</v>
      </c>
      <c r="C36" s="258" t="s">
        <v>1030</v>
      </c>
      <c r="D36" s="258" t="s">
        <v>1031</v>
      </c>
      <c r="E36" s="258" t="s">
        <v>24</v>
      </c>
      <c r="F36" s="258" t="s">
        <v>322</v>
      </c>
      <c r="G36" s="258" t="s">
        <v>251</v>
      </c>
      <c r="H36" s="258" t="s">
        <v>424</v>
      </c>
      <c r="I36" s="254" t="s">
        <v>1032</v>
      </c>
      <c r="J36" s="264"/>
    </row>
    <row r="37" spans="1:10" ht="24.95" customHeight="1" x14ac:dyDescent="0.25">
      <c r="A37" s="258" t="s">
        <v>56</v>
      </c>
      <c r="B37" s="258" t="s">
        <v>991</v>
      </c>
      <c r="C37" s="258" t="s">
        <v>1030</v>
      </c>
      <c r="D37" s="258" t="s">
        <v>1031</v>
      </c>
      <c r="E37" s="258" t="s">
        <v>24</v>
      </c>
      <c r="F37" s="258" t="s">
        <v>681</v>
      </c>
      <c r="G37" s="258" t="s">
        <v>272</v>
      </c>
      <c r="H37" s="258" t="s">
        <v>37</v>
      </c>
      <c r="I37" s="254" t="s">
        <v>994</v>
      </c>
      <c r="J37" s="264"/>
    </row>
    <row r="38" spans="1:10" ht="24.95" customHeight="1" x14ac:dyDescent="0.25">
      <c r="A38" s="258" t="s">
        <v>297</v>
      </c>
      <c r="B38" s="258" t="s">
        <v>599</v>
      </c>
      <c r="C38" s="258" t="s">
        <v>1030</v>
      </c>
      <c r="D38" s="258" t="s">
        <v>1031</v>
      </c>
      <c r="E38" s="258" t="s">
        <v>24</v>
      </c>
      <c r="F38" s="258" t="s">
        <v>300</v>
      </c>
      <c r="G38" s="258" t="s">
        <v>85</v>
      </c>
      <c r="H38" s="258" t="s">
        <v>820</v>
      </c>
      <c r="I38" s="254" t="s">
        <v>875</v>
      </c>
      <c r="J38" s="264"/>
    </row>
    <row r="39" spans="1:10" ht="24.95" customHeight="1" x14ac:dyDescent="0.25">
      <c r="A39" s="258" t="s">
        <v>102</v>
      </c>
      <c r="B39" s="258" t="s">
        <v>1033</v>
      </c>
      <c r="C39" s="258" t="s">
        <v>1030</v>
      </c>
      <c r="D39" s="258" t="s">
        <v>1031</v>
      </c>
      <c r="E39" s="258" t="s">
        <v>24</v>
      </c>
      <c r="F39" s="258" t="s">
        <v>113</v>
      </c>
      <c r="G39" s="258" t="s">
        <v>85</v>
      </c>
      <c r="H39" s="258" t="s">
        <v>1034</v>
      </c>
      <c r="I39" s="261" t="s">
        <v>1035</v>
      </c>
      <c r="J39" s="264"/>
    </row>
    <row r="40" spans="1:10" ht="24.95" customHeight="1" x14ac:dyDescent="0.25">
      <c r="A40" s="7" t="s">
        <v>151</v>
      </c>
      <c r="B40" s="7" t="s">
        <v>1007</v>
      </c>
      <c r="C40" s="7" t="s">
        <v>986</v>
      </c>
      <c r="D40" s="258" t="s">
        <v>987</v>
      </c>
      <c r="E40" s="7" t="s">
        <v>24</v>
      </c>
      <c r="F40" s="256" t="s">
        <v>300</v>
      </c>
      <c r="G40" s="256" t="str">
        <f>'[6]CTF-FCT'!$J$60</f>
        <v>1 October</v>
      </c>
      <c r="H40" s="256" t="s">
        <v>37</v>
      </c>
      <c r="I40" s="254" t="s">
        <v>1008</v>
      </c>
      <c r="J40" s="264"/>
    </row>
    <row r="41" spans="1:10" ht="24.95" customHeight="1" x14ac:dyDescent="0.25">
      <c r="A41" s="258" t="s">
        <v>197</v>
      </c>
      <c r="B41" s="258" t="s">
        <v>1036</v>
      </c>
      <c r="C41" s="258" t="s">
        <v>1030</v>
      </c>
      <c r="D41" s="258" t="s">
        <v>1031</v>
      </c>
      <c r="E41" s="258" t="s">
        <v>24</v>
      </c>
      <c r="F41" s="263" t="s">
        <v>250</v>
      </c>
      <c r="G41" s="263" t="str">
        <f>'[6]CTF-FCT'!$J$80</f>
        <v>15 October</v>
      </c>
      <c r="H41" s="256" t="s">
        <v>353</v>
      </c>
      <c r="I41" s="274" t="s">
        <v>1037</v>
      </c>
      <c r="J41" s="264"/>
    </row>
    <row r="42" spans="1:10" ht="24.95" customHeight="1" x14ac:dyDescent="0.25">
      <c r="A42" s="256" t="s">
        <v>197</v>
      </c>
      <c r="B42" s="256" t="s">
        <v>1038</v>
      </c>
      <c r="C42" s="256" t="s">
        <v>1030</v>
      </c>
      <c r="D42" s="260" t="s">
        <v>1031</v>
      </c>
      <c r="E42" s="258" t="s">
        <v>24</v>
      </c>
      <c r="F42" s="263" t="s">
        <v>322</v>
      </c>
      <c r="G42" s="263" t="str">
        <f>'[6]CTF-FCT'!$J$82</f>
        <v>15 November</v>
      </c>
      <c r="H42" s="256" t="s">
        <v>37</v>
      </c>
      <c r="I42" s="254" t="s">
        <v>1039</v>
      </c>
      <c r="J42" s="264"/>
    </row>
    <row r="43" spans="1:10" ht="24.95" customHeight="1" x14ac:dyDescent="0.25">
      <c r="A43" s="256" t="s">
        <v>197</v>
      </c>
      <c r="B43" s="256" t="s">
        <v>1040</v>
      </c>
      <c r="C43" s="266" t="s">
        <v>1030</v>
      </c>
      <c r="D43" s="260" t="s">
        <v>1031</v>
      </c>
      <c r="E43" s="256" t="s">
        <v>24</v>
      </c>
      <c r="F43" s="258" t="s">
        <v>322</v>
      </c>
      <c r="G43" s="258" t="s">
        <v>242</v>
      </c>
      <c r="H43" s="258" t="s">
        <v>940</v>
      </c>
      <c r="I43" s="254" t="s">
        <v>1041</v>
      </c>
      <c r="J43" s="264"/>
    </row>
    <row r="44" spans="1:10" ht="24.95" customHeight="1" x14ac:dyDescent="0.3">
      <c r="A44" s="304" t="s">
        <v>1113</v>
      </c>
      <c r="B44" s="304"/>
      <c r="C44" s="304"/>
      <c r="D44" s="304"/>
      <c r="E44" s="304"/>
      <c r="F44" s="304"/>
      <c r="G44" s="304"/>
      <c r="H44" s="304"/>
      <c r="I44" s="304"/>
      <c r="J44" s="304"/>
    </row>
    <row r="45" spans="1:10" ht="24.95" customHeight="1" x14ac:dyDescent="0.25">
      <c r="A45" s="256" t="s">
        <v>481</v>
      </c>
      <c r="B45" s="256" t="s">
        <v>750</v>
      </c>
      <c r="C45" s="266" t="s">
        <v>996</v>
      </c>
      <c r="D45" s="260" t="s">
        <v>997</v>
      </c>
      <c r="E45" s="256" t="s">
        <v>24</v>
      </c>
      <c r="F45" s="7" t="s">
        <v>250</v>
      </c>
      <c r="G45" s="7" t="s">
        <v>251</v>
      </c>
      <c r="H45" s="7" t="s">
        <v>37</v>
      </c>
      <c r="I45" s="254" t="s">
        <v>988</v>
      </c>
      <c r="J45" s="255" t="s">
        <v>989</v>
      </c>
    </row>
    <row r="46" spans="1:10" ht="24.95" customHeight="1" x14ac:dyDescent="0.25">
      <c r="A46" s="256" t="s">
        <v>56</v>
      </c>
      <c r="B46" s="256" t="s">
        <v>283</v>
      </c>
      <c r="C46" s="256" t="s">
        <v>986</v>
      </c>
      <c r="D46" s="260" t="s">
        <v>987</v>
      </c>
      <c r="E46" s="256" t="s">
        <v>24</v>
      </c>
      <c r="F46" s="7" t="s">
        <v>285</v>
      </c>
      <c r="G46" s="7" t="s">
        <v>251</v>
      </c>
      <c r="H46" s="7" t="s">
        <v>37</v>
      </c>
      <c r="I46" s="254" t="s">
        <v>1107</v>
      </c>
      <c r="J46" s="259"/>
    </row>
    <row r="47" spans="1:10" ht="24.95" customHeight="1" x14ac:dyDescent="0.25">
      <c r="A47" s="256" t="s">
        <v>56</v>
      </c>
      <c r="B47" s="256" t="s">
        <v>991</v>
      </c>
      <c r="C47" s="256" t="s">
        <v>992</v>
      </c>
      <c r="D47" s="260" t="s">
        <v>993</v>
      </c>
      <c r="E47" s="256" t="s">
        <v>24</v>
      </c>
      <c r="F47" s="7" t="s">
        <v>681</v>
      </c>
      <c r="G47" s="7" t="s">
        <v>272</v>
      </c>
      <c r="H47" s="7" t="s">
        <v>37</v>
      </c>
      <c r="I47" s="254" t="s">
        <v>994</v>
      </c>
      <c r="J47" s="259"/>
    </row>
    <row r="48" spans="1:10" ht="24.95" customHeight="1" x14ac:dyDescent="0.25">
      <c r="A48" s="7" t="s">
        <v>88</v>
      </c>
      <c r="B48" s="258" t="s">
        <v>1025</v>
      </c>
      <c r="C48" s="258" t="s">
        <v>992</v>
      </c>
      <c r="D48" s="258" t="s">
        <v>993</v>
      </c>
      <c r="E48" s="7" t="s">
        <v>24</v>
      </c>
      <c r="F48" s="262" t="s">
        <v>113</v>
      </c>
      <c r="G48" s="262" t="s">
        <v>323</v>
      </c>
      <c r="H48" s="258" t="s">
        <v>1026</v>
      </c>
      <c r="I48" s="261" t="s">
        <v>1027</v>
      </c>
      <c r="J48" s="259"/>
    </row>
    <row r="49" spans="1:10" ht="24.95" customHeight="1" x14ac:dyDescent="0.25">
      <c r="A49" s="7" t="s">
        <v>129</v>
      </c>
      <c r="B49" s="7" t="s">
        <v>329</v>
      </c>
      <c r="C49" s="7" t="s">
        <v>986</v>
      </c>
      <c r="D49" s="258" t="s">
        <v>987</v>
      </c>
      <c r="E49" s="7" t="s">
        <v>24</v>
      </c>
      <c r="F49" s="256" t="s">
        <v>1005</v>
      </c>
      <c r="G49" s="256" t="s">
        <v>242</v>
      </c>
      <c r="H49" s="256" t="s">
        <v>324</v>
      </c>
      <c r="I49" s="254" t="s">
        <v>1042</v>
      </c>
      <c r="J49" s="259"/>
    </row>
    <row r="50" spans="1:10" ht="24.95" customHeight="1" x14ac:dyDescent="0.25">
      <c r="A50" s="7" t="s">
        <v>799</v>
      </c>
      <c r="B50" s="7" t="s">
        <v>971</v>
      </c>
      <c r="C50" s="7" t="str">
        <f t="shared" ref="C50:E50" si="5">C49</f>
        <v>0531</v>
      </c>
      <c r="D50" s="258" t="str">
        <f t="shared" si="5"/>
        <v>Chemistry</v>
      </c>
      <c r="E50" s="7" t="str">
        <f t="shared" si="5"/>
        <v>B</v>
      </c>
      <c r="F50" s="256" t="str">
        <f>F29</f>
        <v>1 April</v>
      </c>
      <c r="G50" s="256" t="str">
        <f>G29</f>
        <v>1 November</v>
      </c>
      <c r="H50" s="256" t="str">
        <f>H29</f>
        <v>Japanese/English</v>
      </c>
      <c r="I50" s="254" t="s">
        <v>972</v>
      </c>
      <c r="J50" s="257"/>
    </row>
    <row r="51" spans="1:10" ht="24.95" customHeight="1" x14ac:dyDescent="0.25">
      <c r="A51" s="7" t="s">
        <v>223</v>
      </c>
      <c r="B51" s="7" t="s">
        <v>224</v>
      </c>
      <c r="C51" s="7" t="str">
        <f>C49</f>
        <v>0531</v>
      </c>
      <c r="D51" s="258" t="str">
        <f>D49</f>
        <v>Chemistry</v>
      </c>
      <c r="E51" s="7" t="str">
        <f>E49</f>
        <v>B</v>
      </c>
      <c r="F51" s="256" t="str">
        <f>'[2]EVF - SEB'!H87</f>
        <v>30 April</v>
      </c>
      <c r="G51" s="256" t="str">
        <f>'[2]EVF - SEB'!I87</f>
        <v>31 October</v>
      </c>
      <c r="H51" s="256" t="str">
        <f>'[2]EVF - SEB'!J87</f>
        <v>English B2</v>
      </c>
      <c r="I51" s="254" t="s">
        <v>227</v>
      </c>
      <c r="J51" s="259"/>
    </row>
    <row r="52" spans="1:10" ht="24.95" customHeight="1" x14ac:dyDescent="0.25">
      <c r="A52" s="7" t="s">
        <v>151</v>
      </c>
      <c r="B52" s="7" t="s">
        <v>1007</v>
      </c>
      <c r="C52" s="7" t="s">
        <v>986</v>
      </c>
      <c r="D52" s="258" t="s">
        <v>987</v>
      </c>
      <c r="E52" s="7" t="s">
        <v>24</v>
      </c>
      <c r="F52" s="256" t="s">
        <v>300</v>
      </c>
      <c r="G52" s="256" t="str">
        <f>'[6]CTF-FCT'!$J$60</f>
        <v>1 October</v>
      </c>
      <c r="H52" s="256" t="s">
        <v>37</v>
      </c>
      <c r="I52" s="254" t="s">
        <v>1008</v>
      </c>
      <c r="J52" s="259"/>
    </row>
    <row r="53" spans="1:10" ht="24.95" customHeight="1" x14ac:dyDescent="0.25">
      <c r="A53" s="256" t="s">
        <v>165</v>
      </c>
      <c r="B53" s="256" t="s">
        <v>1009</v>
      </c>
      <c r="C53" s="256" t="s">
        <v>992</v>
      </c>
      <c r="D53" s="260" t="s">
        <v>993</v>
      </c>
      <c r="E53" s="256" t="s">
        <v>24</v>
      </c>
      <c r="F53" s="256" t="s">
        <v>307</v>
      </c>
      <c r="G53" s="256" t="str">
        <f>'[6]CTF-FCT'!$J$63</f>
        <v>30 November</v>
      </c>
      <c r="H53" s="256" t="s">
        <v>1010</v>
      </c>
      <c r="I53" s="274" t="s">
        <v>1011</v>
      </c>
      <c r="J53" s="259"/>
    </row>
    <row r="54" spans="1:10" ht="24.95" customHeight="1" x14ac:dyDescent="0.25">
      <c r="A54" s="256" t="s">
        <v>407</v>
      </c>
      <c r="B54" s="256" t="s">
        <v>720</v>
      </c>
      <c r="C54" s="256" t="s">
        <v>1043</v>
      </c>
      <c r="D54" s="260" t="s">
        <v>997</v>
      </c>
      <c r="E54" s="256" t="s">
        <v>24</v>
      </c>
      <c r="F54" s="256" t="s">
        <v>250</v>
      </c>
      <c r="G54" s="256" t="s">
        <v>314</v>
      </c>
      <c r="H54" s="256" t="s">
        <v>37</v>
      </c>
      <c r="I54" s="254" t="s">
        <v>1044</v>
      </c>
      <c r="J54" s="259"/>
    </row>
    <row r="55" spans="1:10" ht="24.95" customHeight="1" x14ac:dyDescent="0.25">
      <c r="A55" s="256" t="s">
        <v>194</v>
      </c>
      <c r="B55" s="256" t="s">
        <v>1014</v>
      </c>
      <c r="C55" s="256" t="s">
        <v>992</v>
      </c>
      <c r="D55" s="260" t="s">
        <v>993</v>
      </c>
      <c r="E55" s="256" t="s">
        <v>24</v>
      </c>
      <c r="F55" s="262" t="s">
        <v>285</v>
      </c>
      <c r="G55" s="262" t="s">
        <v>337</v>
      </c>
      <c r="H55" s="258" t="s">
        <v>32</v>
      </c>
      <c r="I55" s="274" t="s">
        <v>1015</v>
      </c>
      <c r="J55" s="259"/>
    </row>
    <row r="56" spans="1:10" ht="24.95" customHeight="1" x14ac:dyDescent="0.25">
      <c r="A56" s="7" t="s">
        <v>155</v>
      </c>
      <c r="B56" s="258" t="s">
        <v>1012</v>
      </c>
      <c r="C56" s="256" t="s">
        <v>1043</v>
      </c>
      <c r="D56" s="258" t="s">
        <v>997</v>
      </c>
      <c r="E56" s="7" t="s">
        <v>24</v>
      </c>
      <c r="F56" s="262" t="s">
        <v>285</v>
      </c>
      <c r="G56" s="262" t="s">
        <v>337</v>
      </c>
      <c r="H56" s="258" t="s">
        <v>338</v>
      </c>
      <c r="I56" s="254" t="s">
        <v>1013</v>
      </c>
      <c r="J56" s="259"/>
    </row>
    <row r="57" spans="1:10" ht="24.95" customHeight="1" x14ac:dyDescent="0.25">
      <c r="A57" s="7" t="s">
        <v>231</v>
      </c>
      <c r="B57" s="258" t="s">
        <v>346</v>
      </c>
      <c r="C57" s="256" t="str">
        <f t="shared" ref="C57:E57" si="6">C55</f>
        <v>0711</v>
      </c>
      <c r="D57" s="258" t="str">
        <f t="shared" si="6"/>
        <v>Chemical engineering and processes</v>
      </c>
      <c r="E57" s="7" t="str">
        <f t="shared" si="6"/>
        <v>B</v>
      </c>
      <c r="F57" s="262" t="str">
        <f>'[3]CTF - FCT'!H81</f>
        <v>30 June</v>
      </c>
      <c r="G57" s="262" t="str">
        <f>'[3]CTF - FCT'!I81</f>
        <v>15 November</v>
      </c>
      <c r="H57" s="258" t="str">
        <f>'[3]CTF - FCT'!J81</f>
        <v>English B1</v>
      </c>
      <c r="I57" s="254" t="s">
        <v>1045</v>
      </c>
      <c r="J57" s="259"/>
    </row>
    <row r="58" spans="1:10" ht="24.95" customHeight="1" x14ac:dyDescent="0.25">
      <c r="A58" s="256" t="s">
        <v>197</v>
      </c>
      <c r="B58" s="256" t="s">
        <v>360</v>
      </c>
      <c r="C58" s="256" t="s">
        <v>996</v>
      </c>
      <c r="D58" s="260" t="s">
        <v>997</v>
      </c>
      <c r="E58" s="256" t="s">
        <v>24</v>
      </c>
      <c r="F58" s="7" t="s">
        <v>113</v>
      </c>
      <c r="G58" s="7" t="s">
        <v>323</v>
      </c>
      <c r="H58" s="7" t="s">
        <v>32</v>
      </c>
      <c r="I58" s="254" t="s">
        <v>1016</v>
      </c>
      <c r="J58" s="259"/>
    </row>
    <row r="59" spans="1:10" ht="24.95" customHeight="1" x14ac:dyDescent="0.25">
      <c r="A59" s="7" t="s">
        <v>234</v>
      </c>
      <c r="B59" s="7" t="s">
        <v>738</v>
      </c>
      <c r="C59" s="7" t="str">
        <f t="shared" ref="C59:E59" si="7">C60</f>
        <v>0711</v>
      </c>
      <c r="D59" s="258" t="str">
        <f t="shared" si="7"/>
        <v>Chemical engineering and processes</v>
      </c>
      <c r="E59" s="7" t="str">
        <f t="shared" si="7"/>
        <v>B</v>
      </c>
      <c r="F59" s="7" t="str">
        <f>'[2]CTF - FCT'!H92</f>
        <v>15 May</v>
      </c>
      <c r="G59" s="7" t="str">
        <f>'[2]CTF - FCT'!I92</f>
        <v>15 November</v>
      </c>
      <c r="H59" s="7" t="str">
        <f>'[2]CTF - FCT'!J92</f>
        <v>English  B2</v>
      </c>
      <c r="I59" s="254" t="s">
        <v>739</v>
      </c>
      <c r="J59" s="259"/>
    </row>
    <row r="60" spans="1:10" ht="24.95" customHeight="1" x14ac:dyDescent="0.25">
      <c r="A60" s="256" t="s">
        <v>234</v>
      </c>
      <c r="B60" s="260" t="s">
        <v>1017</v>
      </c>
      <c r="C60" s="256" t="str">
        <f>C57</f>
        <v>0711</v>
      </c>
      <c r="D60" s="260" t="str">
        <f>D57</f>
        <v>Chemical engineering and processes</v>
      </c>
      <c r="E60" s="7" t="str">
        <f>E57</f>
        <v>B</v>
      </c>
      <c r="F60" s="263" t="str">
        <f>'[3]CTF - FCT'!H96</f>
        <v>15 April</v>
      </c>
      <c r="G60" s="263" t="str">
        <f>'[3]CTF - FCT'!I96</f>
        <v>1 November</v>
      </c>
      <c r="H60" s="256" t="str">
        <f>'[3]CTF - FCT'!J96</f>
        <v>English  B2</v>
      </c>
      <c r="I60" s="254" t="s">
        <v>1018</v>
      </c>
      <c r="J60" s="257"/>
    </row>
    <row r="61" spans="1:10" ht="24.95" customHeight="1" x14ac:dyDescent="0.3">
      <c r="A61" s="304" t="s">
        <v>1114</v>
      </c>
      <c r="B61" s="304"/>
      <c r="C61" s="304"/>
      <c r="D61" s="304"/>
      <c r="E61" s="304"/>
      <c r="F61" s="304"/>
      <c r="G61" s="304"/>
      <c r="H61" s="304"/>
      <c r="I61" s="304"/>
      <c r="J61" s="304"/>
    </row>
    <row r="62" spans="1:10" ht="24.95" customHeight="1" x14ac:dyDescent="0.25">
      <c r="A62" s="258" t="s">
        <v>481</v>
      </c>
      <c r="B62" s="258" t="s">
        <v>750</v>
      </c>
      <c r="C62" s="258" t="s">
        <v>986</v>
      </c>
      <c r="D62" s="258" t="s">
        <v>987</v>
      </c>
      <c r="E62" s="258" t="s">
        <v>24</v>
      </c>
      <c r="F62" s="258" t="s">
        <v>250</v>
      </c>
      <c r="G62" s="258" t="s">
        <v>251</v>
      </c>
      <c r="H62" s="258" t="s">
        <v>37</v>
      </c>
      <c r="I62" s="254" t="s">
        <v>988</v>
      </c>
      <c r="J62" s="255" t="s">
        <v>989</v>
      </c>
    </row>
    <row r="63" spans="1:10" ht="24.95" customHeight="1" x14ac:dyDescent="0.25">
      <c r="A63" s="258" t="s">
        <v>56</v>
      </c>
      <c r="B63" s="258" t="s">
        <v>58</v>
      </c>
      <c r="C63" s="258" t="s">
        <v>1046</v>
      </c>
      <c r="D63" s="258" t="s">
        <v>1047</v>
      </c>
      <c r="E63" s="258" t="s">
        <v>24</v>
      </c>
      <c r="F63" s="258" t="s">
        <v>322</v>
      </c>
      <c r="G63" s="258" t="s">
        <v>251</v>
      </c>
      <c r="H63" s="258" t="s">
        <v>424</v>
      </c>
      <c r="I63" s="254" t="s">
        <v>1032</v>
      </c>
      <c r="J63" s="264"/>
    </row>
    <row r="64" spans="1:10" ht="24.95" customHeight="1" x14ac:dyDescent="0.25">
      <c r="A64" s="267" t="s">
        <v>88</v>
      </c>
      <c r="B64" s="267" t="s">
        <v>95</v>
      </c>
      <c r="C64" s="268" t="s">
        <v>992</v>
      </c>
      <c r="D64" s="267" t="s">
        <v>993</v>
      </c>
      <c r="E64" s="267" t="s">
        <v>24</v>
      </c>
      <c r="F64" s="267" t="s">
        <v>241</v>
      </c>
      <c r="G64" s="267" t="s">
        <v>272</v>
      </c>
      <c r="H64" s="267" t="s">
        <v>1028</v>
      </c>
      <c r="I64" s="261" t="s">
        <v>1029</v>
      </c>
      <c r="J64" s="264"/>
    </row>
    <row r="65" spans="1:10" ht="24.95" customHeight="1" x14ac:dyDescent="0.25">
      <c r="A65" s="267" t="s">
        <v>102</v>
      </c>
      <c r="B65" s="267" t="s">
        <v>673</v>
      </c>
      <c r="C65" s="267" t="s">
        <v>1048</v>
      </c>
      <c r="D65" s="267" t="s">
        <v>1049</v>
      </c>
      <c r="E65" s="267" t="s">
        <v>24</v>
      </c>
      <c r="F65" s="267" t="s">
        <v>307</v>
      </c>
      <c r="G65" s="267" t="s">
        <v>674</v>
      </c>
      <c r="H65" s="267" t="s">
        <v>32</v>
      </c>
      <c r="I65" s="261" t="s">
        <v>1050</v>
      </c>
      <c r="J65" s="264"/>
    </row>
    <row r="66" spans="1:10" ht="24.95" customHeight="1" x14ac:dyDescent="0.25">
      <c r="A66" s="256" t="s">
        <v>102</v>
      </c>
      <c r="B66" s="256" t="s">
        <v>1051</v>
      </c>
      <c r="C66" s="256" t="s">
        <v>1048</v>
      </c>
      <c r="D66" s="260" t="s">
        <v>1049</v>
      </c>
      <c r="E66" s="258" t="s">
        <v>24</v>
      </c>
      <c r="F66" s="258" t="s">
        <v>300</v>
      </c>
      <c r="G66" s="258" t="s">
        <v>85</v>
      </c>
      <c r="H66" s="258" t="s">
        <v>1052</v>
      </c>
      <c r="I66" s="274" t="s">
        <v>1053</v>
      </c>
      <c r="J66" s="264"/>
    </row>
    <row r="67" spans="1:10" ht="24.95" customHeight="1" x14ac:dyDescent="0.25">
      <c r="A67" s="256" t="s">
        <v>102</v>
      </c>
      <c r="B67" s="256" t="s">
        <v>1054</v>
      </c>
      <c r="C67" s="256" t="s">
        <v>1048</v>
      </c>
      <c r="D67" s="260" t="s">
        <v>1049</v>
      </c>
      <c r="E67" s="258" t="s">
        <v>24</v>
      </c>
      <c r="F67" s="258" t="s">
        <v>1055</v>
      </c>
      <c r="G67" s="258" t="s">
        <v>277</v>
      </c>
      <c r="H67" s="258" t="s">
        <v>1056</v>
      </c>
      <c r="I67" s="261" t="s">
        <v>1057</v>
      </c>
      <c r="J67" s="264"/>
    </row>
    <row r="68" spans="1:10" ht="24.95" customHeight="1" x14ac:dyDescent="0.25">
      <c r="A68" s="7" t="s">
        <v>151</v>
      </c>
      <c r="B68" s="7" t="s">
        <v>1007</v>
      </c>
      <c r="C68" s="7" t="s">
        <v>986</v>
      </c>
      <c r="D68" s="258" t="s">
        <v>987</v>
      </c>
      <c r="E68" s="7" t="s">
        <v>24</v>
      </c>
      <c r="F68" s="256" t="s">
        <v>300</v>
      </c>
      <c r="G68" s="256" t="str">
        <f>'[6]CTF-FCT'!$J$60</f>
        <v>1 October</v>
      </c>
      <c r="H68" s="256" t="s">
        <v>37</v>
      </c>
      <c r="I68" s="254" t="s">
        <v>1008</v>
      </c>
      <c r="J68" s="264"/>
    </row>
    <row r="69" spans="1:10" ht="24.95" customHeight="1" x14ac:dyDescent="0.25">
      <c r="A69" s="256" t="s">
        <v>165</v>
      </c>
      <c r="B69" s="256" t="s">
        <v>1009</v>
      </c>
      <c r="C69" s="256" t="s">
        <v>992</v>
      </c>
      <c r="D69" s="260" t="s">
        <v>993</v>
      </c>
      <c r="E69" s="256" t="s">
        <v>24</v>
      </c>
      <c r="F69" s="256" t="s">
        <v>307</v>
      </c>
      <c r="G69" s="256" t="str">
        <f>'[6]CTF-FCT'!$J$63</f>
        <v>30 November</v>
      </c>
      <c r="H69" s="256" t="s">
        <v>1010</v>
      </c>
      <c r="I69" s="274" t="s">
        <v>1011</v>
      </c>
      <c r="J69" s="264"/>
    </row>
    <row r="70" spans="1:10" ht="24.95" customHeight="1" x14ac:dyDescent="0.25">
      <c r="A70" s="7" t="s">
        <v>231</v>
      </c>
      <c r="B70" s="258" t="s">
        <v>346</v>
      </c>
      <c r="C70" s="256" t="str">
        <f t="shared" ref="C70:E70" si="8">C68</f>
        <v>0531</v>
      </c>
      <c r="D70" s="258" t="str">
        <f t="shared" si="8"/>
        <v>Chemistry</v>
      </c>
      <c r="E70" s="7" t="str">
        <f t="shared" si="8"/>
        <v>B</v>
      </c>
      <c r="F70" s="262" t="str">
        <f>'[3]CTF - FCT'!H81</f>
        <v>30 June</v>
      </c>
      <c r="G70" s="262" t="str">
        <f>'[3]CTF - FCT'!I81</f>
        <v>15 November</v>
      </c>
      <c r="H70" s="258" t="str">
        <f>'[3]CTF - FCT'!J81</f>
        <v>English B1</v>
      </c>
      <c r="I70" s="254" t="s">
        <v>1045</v>
      </c>
      <c r="J70" s="259"/>
    </row>
    <row r="71" spans="1:10" ht="24.95" customHeight="1" x14ac:dyDescent="0.25">
      <c r="A71" s="7" t="s">
        <v>234</v>
      </c>
      <c r="B71" s="7" t="s">
        <v>738</v>
      </c>
      <c r="C71" s="7" t="str">
        <f t="shared" ref="C71:E71" si="9">C72</f>
        <v>0711</v>
      </c>
      <c r="D71" s="258" t="str">
        <f t="shared" si="9"/>
        <v>Chemical engineering and processes</v>
      </c>
      <c r="E71" s="7" t="str">
        <f t="shared" si="9"/>
        <v>B</v>
      </c>
      <c r="F71" s="7" t="str">
        <f>'[2]CTF - FCT'!H12</f>
        <v>15 May</v>
      </c>
      <c r="G71" s="7" t="str">
        <f>'[2]CTF - FCT'!I12</f>
        <v>15 November</v>
      </c>
      <c r="H71" s="7" t="str">
        <f>'[2]CTF - FCT'!J12</f>
        <v>English B2</v>
      </c>
      <c r="I71" s="254" t="s">
        <v>739</v>
      </c>
      <c r="J71" s="259"/>
    </row>
    <row r="72" spans="1:10" ht="24.95" customHeight="1" x14ac:dyDescent="0.25">
      <c r="A72" s="256" t="s">
        <v>234</v>
      </c>
      <c r="B72" s="260" t="s">
        <v>1017</v>
      </c>
      <c r="C72" s="256" t="str">
        <f>C69</f>
        <v>0711</v>
      </c>
      <c r="D72" s="260" t="str">
        <f>D69</f>
        <v>Chemical engineering and processes</v>
      </c>
      <c r="E72" s="7" t="str">
        <f>E69</f>
        <v>B</v>
      </c>
      <c r="F72" s="263" t="str">
        <f>'[3]CTF - FCT'!H96</f>
        <v>15 April</v>
      </c>
      <c r="G72" s="263" t="str">
        <f>'[3]CTF - FCT'!I96</f>
        <v>1 November</v>
      </c>
      <c r="H72" s="256" t="str">
        <f>'[3]CTF - FCT'!J96</f>
        <v>English  B2</v>
      </c>
      <c r="I72" s="254" t="s">
        <v>1018</v>
      </c>
      <c r="J72" s="257"/>
    </row>
    <row r="73" spans="1:10" ht="24.95" customHeight="1" x14ac:dyDescent="0.25">
      <c r="A73" s="310" t="s">
        <v>1115</v>
      </c>
      <c r="B73" s="310"/>
      <c r="C73" s="310"/>
      <c r="D73" s="310"/>
      <c r="E73" s="310"/>
      <c r="F73" s="310"/>
      <c r="G73" s="310"/>
      <c r="H73" s="310"/>
      <c r="I73" s="310"/>
      <c r="J73" s="310"/>
    </row>
    <row r="74" spans="1:10" ht="24.95" customHeight="1" x14ac:dyDescent="0.25">
      <c r="A74" s="7" t="s">
        <v>505</v>
      </c>
      <c r="B74" s="7" t="s">
        <v>1058</v>
      </c>
      <c r="C74" s="7" t="s">
        <v>1059</v>
      </c>
      <c r="D74" s="258" t="s">
        <v>1060</v>
      </c>
      <c r="E74" s="7" t="s">
        <v>25</v>
      </c>
      <c r="F74" s="7" t="s">
        <v>300</v>
      </c>
      <c r="G74" s="7" t="s">
        <v>85</v>
      </c>
      <c r="H74" s="258" t="s">
        <v>1019</v>
      </c>
      <c r="I74" s="254" t="s">
        <v>1061</v>
      </c>
      <c r="J74" s="255" t="s">
        <v>8</v>
      </c>
    </row>
    <row r="75" spans="1:10" ht="24.95" customHeight="1" x14ac:dyDescent="0.25">
      <c r="A75" s="256" t="s">
        <v>481</v>
      </c>
      <c r="B75" s="256" t="s">
        <v>750</v>
      </c>
      <c r="C75" s="256" t="s">
        <v>986</v>
      </c>
      <c r="D75" s="260" t="s">
        <v>987</v>
      </c>
      <c r="E75" s="7" t="s">
        <v>25</v>
      </c>
      <c r="F75" s="7" t="s">
        <v>250</v>
      </c>
      <c r="G75" s="7" t="s">
        <v>251</v>
      </c>
      <c r="H75" s="7" t="s">
        <v>37</v>
      </c>
      <c r="I75" s="254" t="s">
        <v>988</v>
      </c>
      <c r="J75" s="255"/>
    </row>
    <row r="76" spans="1:10" ht="24.95" customHeight="1" x14ac:dyDescent="0.25">
      <c r="A76" s="256" t="s">
        <v>56</v>
      </c>
      <c r="B76" s="256" t="s">
        <v>283</v>
      </c>
      <c r="C76" s="256" t="s">
        <v>986</v>
      </c>
      <c r="D76" s="260" t="s">
        <v>987</v>
      </c>
      <c r="E76" s="7" t="s">
        <v>25</v>
      </c>
      <c r="F76" s="7" t="s">
        <v>285</v>
      </c>
      <c r="G76" s="7" t="s">
        <v>251</v>
      </c>
      <c r="H76" s="7" t="s">
        <v>37</v>
      </c>
      <c r="I76" s="254" t="s">
        <v>1107</v>
      </c>
      <c r="J76" s="255"/>
    </row>
    <row r="77" spans="1:10" ht="24.95" customHeight="1" x14ac:dyDescent="0.25">
      <c r="A77" s="7" t="s">
        <v>56</v>
      </c>
      <c r="B77" s="7" t="s">
        <v>995</v>
      </c>
      <c r="C77" s="7" t="s">
        <v>996</v>
      </c>
      <c r="D77" s="258" t="s">
        <v>997</v>
      </c>
      <c r="E77" s="7" t="s">
        <v>25</v>
      </c>
      <c r="F77" s="7" t="s">
        <v>285</v>
      </c>
      <c r="G77" s="7" t="s">
        <v>929</v>
      </c>
      <c r="H77" s="7" t="s">
        <v>37</v>
      </c>
      <c r="I77" s="254" t="s">
        <v>998</v>
      </c>
      <c r="J77" s="255"/>
    </row>
    <row r="78" spans="1:10" ht="24.95" customHeight="1" x14ac:dyDescent="0.25">
      <c r="A78" s="256" t="s">
        <v>75</v>
      </c>
      <c r="B78" s="260" t="s">
        <v>1062</v>
      </c>
      <c r="C78" s="256" t="s">
        <v>986</v>
      </c>
      <c r="D78" s="260" t="s">
        <v>987</v>
      </c>
      <c r="E78" s="7" t="s">
        <v>25</v>
      </c>
      <c r="F78" s="263" t="s">
        <v>322</v>
      </c>
      <c r="G78" s="263" t="s">
        <v>332</v>
      </c>
      <c r="H78" s="256" t="s">
        <v>32</v>
      </c>
      <c r="I78" s="254" t="s">
        <v>1063</v>
      </c>
      <c r="J78" s="255"/>
    </row>
    <row r="79" spans="1:10" ht="24.95" customHeight="1" x14ac:dyDescent="0.25">
      <c r="A79" s="256" t="s">
        <v>88</v>
      </c>
      <c r="B79" s="256" t="s">
        <v>98</v>
      </c>
      <c r="C79" s="256" t="s">
        <v>986</v>
      </c>
      <c r="D79" s="260" t="s">
        <v>987</v>
      </c>
      <c r="E79" s="256" t="s">
        <v>25</v>
      </c>
      <c r="F79" s="7" t="s">
        <v>250</v>
      </c>
      <c r="G79" s="7" t="s">
        <v>1064</v>
      </c>
      <c r="H79" s="7" t="s">
        <v>100</v>
      </c>
      <c r="I79" s="254" t="s">
        <v>1065</v>
      </c>
      <c r="J79" s="255"/>
    </row>
    <row r="80" spans="1:10" ht="24.95" customHeight="1" x14ac:dyDescent="0.25">
      <c r="A80" s="7" t="s">
        <v>102</v>
      </c>
      <c r="B80" s="7" t="s">
        <v>387</v>
      </c>
      <c r="C80" s="256" t="s">
        <v>986</v>
      </c>
      <c r="D80" s="260" t="s">
        <v>987</v>
      </c>
      <c r="E80" s="7" t="s">
        <v>25</v>
      </c>
      <c r="F80" s="262" t="s">
        <v>300</v>
      </c>
      <c r="G80" s="262" t="s">
        <v>356</v>
      </c>
      <c r="H80" s="256" t="s">
        <v>104</v>
      </c>
      <c r="I80" s="254" t="s">
        <v>1066</v>
      </c>
      <c r="J80" s="255"/>
    </row>
    <row r="81" spans="1:10" ht="24.95" customHeight="1" x14ac:dyDescent="0.25">
      <c r="A81" s="256" t="s">
        <v>129</v>
      </c>
      <c r="B81" s="256" t="s">
        <v>1067</v>
      </c>
      <c r="C81" s="269" t="s">
        <v>986</v>
      </c>
      <c r="D81" s="260" t="s">
        <v>987</v>
      </c>
      <c r="E81" s="256" t="s">
        <v>25</v>
      </c>
      <c r="F81" s="256" t="s">
        <v>1068</v>
      </c>
      <c r="G81" s="256" t="s">
        <v>690</v>
      </c>
      <c r="H81" s="256" t="s">
        <v>1069</v>
      </c>
      <c r="I81" s="274" t="s">
        <v>1070</v>
      </c>
      <c r="J81" s="255"/>
    </row>
    <row r="82" spans="1:10" ht="24.95" customHeight="1" x14ac:dyDescent="0.25">
      <c r="A82" s="258" t="s">
        <v>608</v>
      </c>
      <c r="B82" s="258" t="s">
        <v>609</v>
      </c>
      <c r="C82" s="258" t="str">
        <f t="shared" ref="C82:E83" si="10">C81</f>
        <v>0531</v>
      </c>
      <c r="D82" s="258" t="str">
        <f t="shared" si="10"/>
        <v>Chemistry</v>
      </c>
      <c r="E82" s="258" t="str">
        <f t="shared" si="10"/>
        <v>M</v>
      </c>
      <c r="F82" s="258" t="str">
        <f t="shared" ref="F82:H82" si="11">F99</f>
        <v>1 May</v>
      </c>
      <c r="G82" s="258" t="str">
        <f t="shared" si="11"/>
        <v>1 November</v>
      </c>
      <c r="H82" s="258" t="str">
        <f t="shared" si="11"/>
        <v>English B2</v>
      </c>
      <c r="I82" s="254" t="s">
        <v>1071</v>
      </c>
      <c r="J82" s="259"/>
    </row>
    <row r="83" spans="1:10" ht="24.95" customHeight="1" x14ac:dyDescent="0.25">
      <c r="A83" s="7" t="s">
        <v>799</v>
      </c>
      <c r="B83" s="7" t="s">
        <v>971</v>
      </c>
      <c r="C83" s="7" t="str">
        <f t="shared" si="10"/>
        <v>0531</v>
      </c>
      <c r="D83" s="258" t="str">
        <f t="shared" si="10"/>
        <v>Chemistry</v>
      </c>
      <c r="E83" s="7" t="str">
        <f t="shared" si="10"/>
        <v>M</v>
      </c>
      <c r="F83" s="256" t="str">
        <f>'[3]CTF - FCT'!H61</f>
        <v>1 April</v>
      </c>
      <c r="G83" s="256" t="str">
        <f>'[3]CTF - FCT'!I61</f>
        <v>1 November</v>
      </c>
      <c r="H83" s="256" t="str">
        <f>'[3]CTF - FCT'!J61</f>
        <v>Japanese/English</v>
      </c>
      <c r="I83" s="254" t="s">
        <v>972</v>
      </c>
      <c r="J83" s="257"/>
    </row>
    <row r="84" spans="1:10" ht="24.95" customHeight="1" x14ac:dyDescent="0.25">
      <c r="A84" s="7" t="s">
        <v>151</v>
      </c>
      <c r="B84" s="7" t="s">
        <v>1007</v>
      </c>
      <c r="C84" s="7" t="s">
        <v>986</v>
      </c>
      <c r="D84" s="258" t="s">
        <v>987</v>
      </c>
      <c r="E84" s="7" t="s">
        <v>25</v>
      </c>
      <c r="F84" s="256" t="s">
        <v>300</v>
      </c>
      <c r="G84" s="256" t="str">
        <f>'[6]CTF-FCT'!$J$60</f>
        <v>1 October</v>
      </c>
      <c r="H84" s="256" t="s">
        <v>37</v>
      </c>
      <c r="I84" s="254" t="s">
        <v>1008</v>
      </c>
      <c r="J84" s="255"/>
    </row>
    <row r="85" spans="1:10" ht="24.95" customHeight="1" x14ac:dyDescent="0.25">
      <c r="A85" s="256" t="s">
        <v>165</v>
      </c>
      <c r="B85" s="256" t="s">
        <v>1009</v>
      </c>
      <c r="C85" s="256" t="s">
        <v>992</v>
      </c>
      <c r="D85" s="260" t="s">
        <v>993</v>
      </c>
      <c r="E85" s="256" t="s">
        <v>25</v>
      </c>
      <c r="F85" s="256" t="s">
        <v>307</v>
      </c>
      <c r="G85" s="256" t="str">
        <f>'[6]CTF-FCT'!$J$63</f>
        <v>30 November</v>
      </c>
      <c r="H85" s="256" t="s">
        <v>1010</v>
      </c>
      <c r="I85" s="274" t="s">
        <v>1011</v>
      </c>
      <c r="J85" s="255"/>
    </row>
    <row r="86" spans="1:10" ht="24.95" customHeight="1" x14ac:dyDescent="0.25">
      <c r="A86" s="256" t="s">
        <v>407</v>
      </c>
      <c r="B86" s="256" t="s">
        <v>1072</v>
      </c>
      <c r="C86" s="256" t="s">
        <v>986</v>
      </c>
      <c r="D86" s="260" t="s">
        <v>987</v>
      </c>
      <c r="E86" s="7" t="s">
        <v>25</v>
      </c>
      <c r="F86" s="7" t="s">
        <v>1073</v>
      </c>
      <c r="G86" s="7" t="s">
        <v>356</v>
      </c>
      <c r="H86" s="7" t="s">
        <v>37</v>
      </c>
      <c r="I86" s="254" t="s">
        <v>1074</v>
      </c>
      <c r="J86" s="255"/>
    </row>
    <row r="87" spans="1:10" ht="24.95" customHeight="1" x14ac:dyDescent="0.25">
      <c r="A87" s="256" t="s">
        <v>194</v>
      </c>
      <c r="B87" s="260" t="s">
        <v>1014</v>
      </c>
      <c r="C87" s="256" t="s">
        <v>992</v>
      </c>
      <c r="D87" s="260" t="s">
        <v>993</v>
      </c>
      <c r="E87" s="256" t="s">
        <v>25</v>
      </c>
      <c r="F87" s="262" t="s">
        <v>285</v>
      </c>
      <c r="G87" s="262" t="s">
        <v>337</v>
      </c>
      <c r="H87" s="258" t="s">
        <v>32</v>
      </c>
      <c r="I87" s="274" t="s">
        <v>1015</v>
      </c>
      <c r="J87" s="255"/>
    </row>
    <row r="88" spans="1:10" ht="24.95" customHeight="1" x14ac:dyDescent="0.25">
      <c r="A88" s="7" t="s">
        <v>197</v>
      </c>
      <c r="B88" s="7" t="s">
        <v>360</v>
      </c>
      <c r="C88" s="7" t="s">
        <v>782</v>
      </c>
      <c r="D88" s="258" t="s">
        <v>788</v>
      </c>
      <c r="E88" s="7" t="s">
        <v>25</v>
      </c>
      <c r="F88" s="7" t="s">
        <v>113</v>
      </c>
      <c r="G88" s="7" t="s">
        <v>323</v>
      </c>
      <c r="H88" s="7" t="s">
        <v>32</v>
      </c>
      <c r="I88" s="254" t="s">
        <v>1016</v>
      </c>
      <c r="J88" s="264"/>
    </row>
    <row r="89" spans="1:10" ht="24.95" customHeight="1" x14ac:dyDescent="0.25">
      <c r="A89" s="7" t="s">
        <v>234</v>
      </c>
      <c r="B89" s="7" t="s">
        <v>738</v>
      </c>
      <c r="C89" s="7" t="str">
        <f t="shared" ref="C89:E89" si="12">C90</f>
        <v>0711</v>
      </c>
      <c r="D89" s="258" t="str">
        <f t="shared" si="12"/>
        <v>Chemical engineering and processes</v>
      </c>
      <c r="E89" s="7" t="str">
        <f t="shared" si="12"/>
        <v>M</v>
      </c>
      <c r="F89" s="7" t="str">
        <f>'[2]CTF - FCT'!H92</f>
        <v>15 May</v>
      </c>
      <c r="G89" s="7" t="str">
        <f>'[2]CTF - FCT'!I92</f>
        <v>15 November</v>
      </c>
      <c r="H89" s="7" t="str">
        <f>'[2]CTF - FCT'!J92</f>
        <v>English  B2</v>
      </c>
      <c r="I89" s="254" t="s">
        <v>739</v>
      </c>
      <c r="J89" s="259"/>
    </row>
    <row r="90" spans="1:10" ht="24.95" customHeight="1" x14ac:dyDescent="0.25">
      <c r="A90" s="256" t="s">
        <v>234</v>
      </c>
      <c r="B90" s="260" t="s">
        <v>1017</v>
      </c>
      <c r="C90" s="256" t="str">
        <f>C87</f>
        <v>0711</v>
      </c>
      <c r="D90" s="260" t="str">
        <f>D87</f>
        <v>Chemical engineering and processes</v>
      </c>
      <c r="E90" s="7" t="str">
        <f>E87</f>
        <v>M</v>
      </c>
      <c r="F90" s="263" t="str">
        <f>F19</f>
        <v>15 April</v>
      </c>
      <c r="G90" s="263" t="str">
        <f>G19</f>
        <v>1 November</v>
      </c>
      <c r="H90" s="256" t="str">
        <f>H19</f>
        <v>English  B2</v>
      </c>
      <c r="I90" s="254" t="s">
        <v>1018</v>
      </c>
      <c r="J90" s="257"/>
    </row>
    <row r="91" spans="1:10" ht="24.95" customHeight="1" x14ac:dyDescent="0.3">
      <c r="A91" s="304" t="s">
        <v>1116</v>
      </c>
      <c r="B91" s="304"/>
      <c r="C91" s="304"/>
      <c r="D91" s="304"/>
      <c r="E91" s="304"/>
      <c r="F91" s="304"/>
      <c r="G91" s="304"/>
      <c r="H91" s="304"/>
      <c r="I91" s="304"/>
      <c r="J91" s="304"/>
    </row>
    <row r="92" spans="1:10" ht="24.95" customHeight="1" x14ac:dyDescent="0.25">
      <c r="A92" s="256" t="s">
        <v>481</v>
      </c>
      <c r="B92" s="256" t="s">
        <v>750</v>
      </c>
      <c r="C92" s="256" t="s">
        <v>992</v>
      </c>
      <c r="D92" s="260" t="s">
        <v>993</v>
      </c>
      <c r="E92" s="258" t="s">
        <v>25</v>
      </c>
      <c r="F92" s="258" t="s">
        <v>250</v>
      </c>
      <c r="G92" s="258" t="s">
        <v>251</v>
      </c>
      <c r="H92" s="258" t="s">
        <v>37</v>
      </c>
      <c r="I92" s="254" t="s">
        <v>988</v>
      </c>
      <c r="J92" s="1"/>
    </row>
    <row r="93" spans="1:10" ht="24.95" customHeight="1" x14ac:dyDescent="0.25">
      <c r="A93" s="256" t="s">
        <v>75</v>
      </c>
      <c r="B93" s="256" t="s">
        <v>1020</v>
      </c>
      <c r="C93" s="270" t="s">
        <v>1021</v>
      </c>
      <c r="D93" s="267" t="s">
        <v>1022</v>
      </c>
      <c r="E93" s="258" t="s">
        <v>25</v>
      </c>
      <c r="F93" s="258" t="s">
        <v>285</v>
      </c>
      <c r="G93" s="258" t="s">
        <v>272</v>
      </c>
      <c r="H93" s="258" t="s">
        <v>1075</v>
      </c>
      <c r="I93" s="254" t="s">
        <v>1024</v>
      </c>
      <c r="J93" s="1"/>
    </row>
    <row r="94" spans="1:10" ht="24.95" customHeight="1" x14ac:dyDescent="0.25">
      <c r="A94" s="258" t="s">
        <v>75</v>
      </c>
      <c r="B94" s="258" t="s">
        <v>1076</v>
      </c>
      <c r="C94" s="258" t="s">
        <v>1077</v>
      </c>
      <c r="D94" s="258" t="s">
        <v>364</v>
      </c>
      <c r="E94" s="258" t="s">
        <v>25</v>
      </c>
      <c r="F94" s="258" t="s">
        <v>250</v>
      </c>
      <c r="G94" s="258" t="s">
        <v>337</v>
      </c>
      <c r="H94" s="258" t="s">
        <v>1078</v>
      </c>
      <c r="I94" s="145" t="s">
        <v>1109</v>
      </c>
      <c r="J94" s="1"/>
    </row>
    <row r="95" spans="1:10" ht="24.95" customHeight="1" x14ac:dyDescent="0.25">
      <c r="A95" s="7" t="s">
        <v>88</v>
      </c>
      <c r="B95" s="258" t="s">
        <v>1025</v>
      </c>
      <c r="C95" s="258" t="s">
        <v>992</v>
      </c>
      <c r="D95" s="258" t="s">
        <v>993</v>
      </c>
      <c r="E95" s="7" t="s">
        <v>25</v>
      </c>
      <c r="F95" s="262" t="s">
        <v>113</v>
      </c>
      <c r="G95" s="262" t="s">
        <v>323</v>
      </c>
      <c r="H95" s="258" t="s">
        <v>1079</v>
      </c>
      <c r="I95" s="254" t="s">
        <v>1027</v>
      </c>
      <c r="J95" s="1"/>
    </row>
    <row r="96" spans="1:10" ht="24.95" customHeight="1" x14ac:dyDescent="0.25">
      <c r="A96" s="258" t="s">
        <v>88</v>
      </c>
      <c r="B96" s="258" t="s">
        <v>95</v>
      </c>
      <c r="C96" s="265" t="s">
        <v>992</v>
      </c>
      <c r="D96" s="258" t="s">
        <v>993</v>
      </c>
      <c r="E96" s="258" t="s">
        <v>25</v>
      </c>
      <c r="F96" s="258" t="s">
        <v>241</v>
      </c>
      <c r="G96" s="258" t="s">
        <v>272</v>
      </c>
      <c r="H96" s="258" t="s">
        <v>32</v>
      </c>
      <c r="I96" s="254" t="s">
        <v>1029</v>
      </c>
      <c r="J96" s="1"/>
    </row>
    <row r="97" spans="1:10" ht="24.95" customHeight="1" x14ac:dyDescent="0.25">
      <c r="A97" s="256" t="s">
        <v>88</v>
      </c>
      <c r="B97" s="256" t="s">
        <v>98</v>
      </c>
      <c r="C97" s="256" t="s">
        <v>992</v>
      </c>
      <c r="D97" s="260" t="s">
        <v>993</v>
      </c>
      <c r="E97" s="256" t="s">
        <v>25</v>
      </c>
      <c r="F97" s="258" t="s">
        <v>250</v>
      </c>
      <c r="G97" s="258" t="s">
        <v>1064</v>
      </c>
      <c r="H97" s="258" t="s">
        <v>100</v>
      </c>
      <c r="I97" s="254" t="s">
        <v>1065</v>
      </c>
      <c r="J97" s="1"/>
    </row>
    <row r="98" spans="1:10" ht="24.95" customHeight="1" x14ac:dyDescent="0.25">
      <c r="A98" s="258" t="s">
        <v>183</v>
      </c>
      <c r="B98" s="258" t="s">
        <v>544</v>
      </c>
      <c r="C98" s="258" t="s">
        <v>992</v>
      </c>
      <c r="D98" s="258" t="s">
        <v>993</v>
      </c>
      <c r="E98" s="258" t="s">
        <v>25</v>
      </c>
      <c r="F98" s="258" t="s">
        <v>388</v>
      </c>
      <c r="G98" s="258" t="s">
        <v>356</v>
      </c>
      <c r="H98" s="258" t="s">
        <v>1080</v>
      </c>
      <c r="I98" s="254" t="s">
        <v>1081</v>
      </c>
      <c r="J98" s="1"/>
    </row>
    <row r="99" spans="1:10" ht="24.95" customHeight="1" x14ac:dyDescent="0.25">
      <c r="A99" s="258" t="s">
        <v>608</v>
      </c>
      <c r="B99" s="258" t="s">
        <v>609</v>
      </c>
      <c r="C99" s="258" t="str">
        <f t="shared" ref="C99:E100" si="13">C98</f>
        <v>0711</v>
      </c>
      <c r="D99" s="258" t="str">
        <f t="shared" si="13"/>
        <v>Chemical engineering and processes</v>
      </c>
      <c r="E99" s="258" t="str">
        <f t="shared" si="13"/>
        <v>M</v>
      </c>
      <c r="F99" s="258" t="str">
        <f t="shared" ref="F99:H99" si="14">F119</f>
        <v>1 May</v>
      </c>
      <c r="G99" s="258" t="str">
        <f t="shared" si="14"/>
        <v>1 November</v>
      </c>
      <c r="H99" s="258" t="str">
        <f t="shared" si="14"/>
        <v>English B2</v>
      </c>
      <c r="I99" s="254" t="s">
        <v>1071</v>
      </c>
      <c r="J99" s="259"/>
    </row>
    <row r="100" spans="1:10" ht="24.95" customHeight="1" x14ac:dyDescent="0.25">
      <c r="A100" s="7" t="s">
        <v>799</v>
      </c>
      <c r="B100" s="7" t="s">
        <v>971</v>
      </c>
      <c r="C100" s="7" t="str">
        <f t="shared" si="13"/>
        <v>0711</v>
      </c>
      <c r="D100" s="258" t="str">
        <f t="shared" si="13"/>
        <v>Chemical engineering and processes</v>
      </c>
      <c r="E100" s="7" t="str">
        <f t="shared" si="13"/>
        <v>M</v>
      </c>
      <c r="F100" s="256" t="str">
        <f>F83</f>
        <v>1 April</v>
      </c>
      <c r="G100" s="256" t="str">
        <f>G83</f>
        <v>1 November</v>
      </c>
      <c r="H100" s="256" t="str">
        <f>H83</f>
        <v>Japanese/English</v>
      </c>
      <c r="I100" s="254" t="s">
        <v>972</v>
      </c>
      <c r="J100" s="257"/>
    </row>
    <row r="101" spans="1:10" ht="24.95" customHeight="1" x14ac:dyDescent="0.25">
      <c r="A101" s="256" t="s">
        <v>151</v>
      </c>
      <c r="B101" s="256" t="s">
        <v>428</v>
      </c>
      <c r="C101" s="256" t="s">
        <v>992</v>
      </c>
      <c r="D101" s="260" t="s">
        <v>993</v>
      </c>
      <c r="E101" s="256" t="s">
        <v>25</v>
      </c>
      <c r="F101" s="258" t="s">
        <v>388</v>
      </c>
      <c r="G101" s="258" t="s">
        <v>1082</v>
      </c>
      <c r="H101" s="267" t="str">
        <f>'[7]IF - FI'!$J$52</f>
        <v>English, IELTS 6.0, TOEFL 80, Cambridge CPE or CAE  required</v>
      </c>
      <c r="I101" s="254" t="s">
        <v>1083</v>
      </c>
      <c r="J101" s="1"/>
    </row>
    <row r="102" spans="1:10" ht="24.95" customHeight="1" x14ac:dyDescent="0.25">
      <c r="A102" s="7" t="s">
        <v>151</v>
      </c>
      <c r="B102" s="7" t="s">
        <v>1007</v>
      </c>
      <c r="C102" s="7" t="s">
        <v>986</v>
      </c>
      <c r="D102" s="258" t="s">
        <v>987</v>
      </c>
      <c r="E102" s="7" t="s">
        <v>25</v>
      </c>
      <c r="F102" s="256" t="s">
        <v>300</v>
      </c>
      <c r="G102" s="256" t="str">
        <f>'[6]CTF-FCT'!$J$60</f>
        <v>1 October</v>
      </c>
      <c r="H102" s="256" t="s">
        <v>37</v>
      </c>
      <c r="I102" s="254" t="s">
        <v>1008</v>
      </c>
      <c r="J102" s="1"/>
    </row>
    <row r="103" spans="1:10" ht="24.95" customHeight="1" x14ac:dyDescent="0.25">
      <c r="A103" s="256" t="s">
        <v>165</v>
      </c>
      <c r="B103" s="260" t="s">
        <v>1009</v>
      </c>
      <c r="C103" s="256" t="s">
        <v>992</v>
      </c>
      <c r="D103" s="260" t="s">
        <v>993</v>
      </c>
      <c r="E103" s="256" t="s">
        <v>25</v>
      </c>
      <c r="F103" s="256" t="s">
        <v>307</v>
      </c>
      <c r="G103" s="256" t="str">
        <f>'[6]CTF-FCT'!$J$63</f>
        <v>30 November</v>
      </c>
      <c r="H103" s="256" t="s">
        <v>1010</v>
      </c>
      <c r="I103" s="274" t="s">
        <v>1011</v>
      </c>
      <c r="J103" s="1"/>
    </row>
    <row r="104" spans="1:10" ht="24.95" customHeight="1" x14ac:dyDescent="0.25">
      <c r="A104" s="256" t="s">
        <v>194</v>
      </c>
      <c r="B104" s="260" t="s">
        <v>1014</v>
      </c>
      <c r="C104" s="256" t="s">
        <v>992</v>
      </c>
      <c r="D104" s="260" t="s">
        <v>993</v>
      </c>
      <c r="E104" s="256" t="s">
        <v>25</v>
      </c>
      <c r="F104" s="262" t="s">
        <v>285</v>
      </c>
      <c r="G104" s="262" t="s">
        <v>337</v>
      </c>
      <c r="H104" s="258" t="s">
        <v>32</v>
      </c>
      <c r="I104" s="274" t="s">
        <v>1015</v>
      </c>
      <c r="J104" s="1"/>
    </row>
    <row r="105" spans="1:10" ht="24.95" customHeight="1" x14ac:dyDescent="0.25">
      <c r="A105" s="258" t="s">
        <v>740</v>
      </c>
      <c r="B105" s="258" t="s">
        <v>744</v>
      </c>
      <c r="C105" s="258" t="s">
        <v>992</v>
      </c>
      <c r="D105" s="258" t="s">
        <v>993</v>
      </c>
      <c r="E105" s="258" t="s">
        <v>25</v>
      </c>
      <c r="F105" s="258" t="s">
        <v>250</v>
      </c>
      <c r="G105" s="258" t="s">
        <v>356</v>
      </c>
      <c r="H105" s="258" t="s">
        <v>424</v>
      </c>
      <c r="I105" s="254" t="s">
        <v>745</v>
      </c>
      <c r="J105" s="1"/>
    </row>
    <row r="106" spans="1:10" ht="24.95" customHeight="1" x14ac:dyDescent="0.25">
      <c r="A106" s="7" t="s">
        <v>234</v>
      </c>
      <c r="B106" s="7" t="s">
        <v>738</v>
      </c>
      <c r="C106" s="7" t="str">
        <f t="shared" ref="C106:E106" si="15">C107</f>
        <v>0711</v>
      </c>
      <c r="D106" s="258" t="str">
        <f t="shared" si="15"/>
        <v>Chemical engineering and processes</v>
      </c>
      <c r="E106" s="7" t="str">
        <f t="shared" si="15"/>
        <v>M</v>
      </c>
      <c r="F106" s="7" t="str">
        <f>'[2]CTF - FCT'!H92</f>
        <v>15 May</v>
      </c>
      <c r="G106" s="7" t="str">
        <f>'[2]CTF - FCT'!I92</f>
        <v>15 November</v>
      </c>
      <c r="H106" s="7" t="str">
        <f>'[2]CTF - FCT'!J92</f>
        <v>English  B2</v>
      </c>
      <c r="I106" s="254" t="s">
        <v>739</v>
      </c>
      <c r="J106" s="259"/>
    </row>
    <row r="107" spans="1:10" ht="24.95" customHeight="1" x14ac:dyDescent="0.25">
      <c r="A107" s="256" t="s">
        <v>234</v>
      </c>
      <c r="B107" s="260" t="s">
        <v>1017</v>
      </c>
      <c r="C107" s="256" t="str">
        <f t="shared" ref="C107:E107" si="16">C104</f>
        <v>0711</v>
      </c>
      <c r="D107" s="260" t="str">
        <f t="shared" si="16"/>
        <v>Chemical engineering and processes</v>
      </c>
      <c r="E107" s="7" t="str">
        <f t="shared" si="16"/>
        <v>M</v>
      </c>
      <c r="F107" s="263" t="str">
        <f>'[3]CTF - FCT'!H96</f>
        <v>15 April</v>
      </c>
      <c r="G107" s="263" t="str">
        <f>'[3]CTF - FCT'!I96</f>
        <v>1 November</v>
      </c>
      <c r="H107" s="256" t="str">
        <f>'[3]CTF - FCT'!J96</f>
        <v>English  B2</v>
      </c>
      <c r="I107" s="254" t="s">
        <v>1018</v>
      </c>
      <c r="J107" s="257"/>
    </row>
    <row r="108" spans="1:10" ht="24.95" customHeight="1" x14ac:dyDescent="0.3">
      <c r="A108" s="304" t="s">
        <v>1117</v>
      </c>
      <c r="B108" s="304"/>
      <c r="C108" s="304"/>
      <c r="D108" s="304"/>
      <c r="E108" s="304"/>
      <c r="F108" s="304"/>
      <c r="G108" s="304"/>
      <c r="H108" s="304"/>
      <c r="I108" s="304"/>
      <c r="J108" s="304"/>
    </row>
    <row r="109" spans="1:10" ht="24.95" customHeight="1" x14ac:dyDescent="0.25">
      <c r="A109" s="256" t="s">
        <v>481</v>
      </c>
      <c r="B109" s="256" t="s">
        <v>750</v>
      </c>
      <c r="C109" s="256" t="s">
        <v>986</v>
      </c>
      <c r="D109" s="260" t="s">
        <v>987</v>
      </c>
      <c r="E109" s="258" t="s">
        <v>25</v>
      </c>
      <c r="F109" s="258" t="s">
        <v>250</v>
      </c>
      <c r="G109" s="258" t="s">
        <v>251</v>
      </c>
      <c r="H109" s="258" t="s">
        <v>37</v>
      </c>
      <c r="I109" s="254" t="s">
        <v>988</v>
      </c>
      <c r="J109" s="259"/>
    </row>
    <row r="110" spans="1:10" ht="24.95" customHeight="1" x14ac:dyDescent="0.25">
      <c r="A110" s="258" t="s">
        <v>56</v>
      </c>
      <c r="B110" s="258" t="s">
        <v>58</v>
      </c>
      <c r="C110" s="258" t="s">
        <v>1046</v>
      </c>
      <c r="D110" s="258" t="s">
        <v>1047</v>
      </c>
      <c r="E110" s="258" t="s">
        <v>25</v>
      </c>
      <c r="F110" s="258" t="s">
        <v>322</v>
      </c>
      <c r="G110" s="258" t="s">
        <v>251</v>
      </c>
      <c r="H110" s="258" t="s">
        <v>424</v>
      </c>
      <c r="I110" s="254" t="s">
        <v>1032</v>
      </c>
      <c r="J110" s="259"/>
    </row>
    <row r="111" spans="1:10" ht="24.95" customHeight="1" x14ac:dyDescent="0.25">
      <c r="A111" s="258" t="s">
        <v>75</v>
      </c>
      <c r="B111" s="258" t="s">
        <v>76</v>
      </c>
      <c r="C111" s="258" t="s">
        <v>986</v>
      </c>
      <c r="D111" s="258" t="s">
        <v>987</v>
      </c>
      <c r="E111" s="258" t="s">
        <v>25</v>
      </c>
      <c r="F111" s="258" t="s">
        <v>241</v>
      </c>
      <c r="G111" s="258" t="s">
        <v>242</v>
      </c>
      <c r="H111" s="258" t="s">
        <v>1084</v>
      </c>
      <c r="I111" s="254" t="s">
        <v>1085</v>
      </c>
      <c r="J111" s="259"/>
    </row>
    <row r="112" spans="1:10" ht="24.95" customHeight="1" x14ac:dyDescent="0.25">
      <c r="A112" s="258" t="s">
        <v>75</v>
      </c>
      <c r="B112" s="258" t="s">
        <v>1076</v>
      </c>
      <c r="C112" s="256" t="s">
        <v>1086</v>
      </c>
      <c r="D112" s="260" t="s">
        <v>1087</v>
      </c>
      <c r="E112" s="258" t="s">
        <v>25</v>
      </c>
      <c r="F112" s="258" t="s">
        <v>250</v>
      </c>
      <c r="G112" s="258" t="s">
        <v>337</v>
      </c>
      <c r="H112" s="258" t="s">
        <v>1078</v>
      </c>
      <c r="I112" s="145" t="s">
        <v>1109</v>
      </c>
      <c r="J112" s="259"/>
    </row>
    <row r="113" spans="1:10" ht="24.95" customHeight="1" x14ac:dyDescent="0.25">
      <c r="A113" s="258" t="s">
        <v>88</v>
      </c>
      <c r="B113" s="258" t="s">
        <v>95</v>
      </c>
      <c r="C113" s="265" t="s">
        <v>992</v>
      </c>
      <c r="D113" s="258" t="s">
        <v>993</v>
      </c>
      <c r="E113" s="258" t="s">
        <v>25</v>
      </c>
      <c r="F113" s="258" t="s">
        <v>241</v>
      </c>
      <c r="G113" s="258" t="s">
        <v>272</v>
      </c>
      <c r="H113" s="258" t="s">
        <v>32</v>
      </c>
      <c r="I113" s="254" t="s">
        <v>1029</v>
      </c>
      <c r="J113" s="259"/>
    </row>
    <row r="114" spans="1:10" ht="24.95" customHeight="1" x14ac:dyDescent="0.25">
      <c r="A114" s="258" t="s">
        <v>183</v>
      </c>
      <c r="B114" s="258" t="s">
        <v>1088</v>
      </c>
      <c r="C114" s="258" t="s">
        <v>1046</v>
      </c>
      <c r="D114" s="258" t="s">
        <v>1047</v>
      </c>
      <c r="E114" s="258" t="s">
        <v>25</v>
      </c>
      <c r="F114" s="263" t="s">
        <v>388</v>
      </c>
      <c r="G114" s="271" t="s">
        <v>674</v>
      </c>
      <c r="H114" s="256" t="s">
        <v>1089</v>
      </c>
      <c r="I114" s="274" t="s">
        <v>1090</v>
      </c>
      <c r="J114" s="259"/>
    </row>
    <row r="115" spans="1:10" ht="24.95" customHeight="1" x14ac:dyDescent="0.25">
      <c r="A115" s="258" t="s">
        <v>183</v>
      </c>
      <c r="B115" s="258" t="s">
        <v>544</v>
      </c>
      <c r="C115" s="258" t="s">
        <v>992</v>
      </c>
      <c r="D115" s="258" t="s">
        <v>993</v>
      </c>
      <c r="E115" s="258" t="s">
        <v>25</v>
      </c>
      <c r="F115" s="258" t="s">
        <v>388</v>
      </c>
      <c r="G115" s="258" t="s">
        <v>356</v>
      </c>
      <c r="H115" s="258" t="s">
        <v>1080</v>
      </c>
      <c r="I115" s="254" t="s">
        <v>1081</v>
      </c>
      <c r="J115" s="259"/>
    </row>
    <row r="116" spans="1:10" ht="24.95" customHeight="1" x14ac:dyDescent="0.25">
      <c r="A116" s="258" t="s">
        <v>183</v>
      </c>
      <c r="B116" s="258" t="s">
        <v>1091</v>
      </c>
      <c r="C116" s="258" t="s">
        <v>1086</v>
      </c>
      <c r="D116" s="258" t="s">
        <v>1087</v>
      </c>
      <c r="E116" s="258" t="s">
        <v>25</v>
      </c>
      <c r="F116" s="258" t="s">
        <v>276</v>
      </c>
      <c r="G116" s="258" t="s">
        <v>314</v>
      </c>
      <c r="H116" s="258" t="s">
        <v>1092</v>
      </c>
      <c r="I116" s="254" t="s">
        <v>1093</v>
      </c>
      <c r="J116" s="259"/>
    </row>
    <row r="117" spans="1:10" ht="24.95" customHeight="1" x14ac:dyDescent="0.25">
      <c r="A117" s="256" t="s">
        <v>102</v>
      </c>
      <c r="B117" s="256" t="s">
        <v>673</v>
      </c>
      <c r="C117" s="256" t="s">
        <v>1048</v>
      </c>
      <c r="D117" s="260" t="s">
        <v>1049</v>
      </c>
      <c r="E117" s="256" t="s">
        <v>25</v>
      </c>
      <c r="F117" s="258" t="s">
        <v>307</v>
      </c>
      <c r="G117" s="258" t="s">
        <v>674</v>
      </c>
      <c r="H117" s="258" t="s">
        <v>32</v>
      </c>
      <c r="I117" s="254" t="s">
        <v>1050</v>
      </c>
      <c r="J117" s="259"/>
    </row>
    <row r="118" spans="1:10" ht="24.95" customHeight="1" x14ac:dyDescent="0.25">
      <c r="A118" s="258" t="s">
        <v>102</v>
      </c>
      <c r="B118" s="258" t="s">
        <v>1051</v>
      </c>
      <c r="C118" s="258" t="s">
        <v>1048</v>
      </c>
      <c r="D118" s="258" t="s">
        <v>1049</v>
      </c>
      <c r="E118" s="258" t="s">
        <v>25</v>
      </c>
      <c r="F118" s="258" t="s">
        <v>300</v>
      </c>
      <c r="G118" s="258" t="s">
        <v>85</v>
      </c>
      <c r="H118" s="258" t="s">
        <v>1052</v>
      </c>
      <c r="I118" s="254" t="s">
        <v>1053</v>
      </c>
      <c r="J118" s="259"/>
    </row>
    <row r="119" spans="1:10" ht="24.95" customHeight="1" x14ac:dyDescent="0.25">
      <c r="A119" s="258" t="s">
        <v>608</v>
      </c>
      <c r="B119" s="258" t="s">
        <v>609</v>
      </c>
      <c r="C119" s="258" t="str">
        <f t="shared" ref="C119:E119" si="17">C118</f>
        <v>0712</v>
      </c>
      <c r="D119" s="258" t="str">
        <f t="shared" si="17"/>
        <v>Environmental protection technology</v>
      </c>
      <c r="E119" s="258" t="str">
        <f t="shared" si="17"/>
        <v>M</v>
      </c>
      <c r="F119" s="258" t="str">
        <f>'[3]CTF - FCT'!H58</f>
        <v>1 May</v>
      </c>
      <c r="G119" s="258" t="str">
        <f>'[3]CTF - FCT'!I58</f>
        <v>1 November</v>
      </c>
      <c r="H119" s="258" t="str">
        <f>'[3]CTF - FCT'!J58</f>
        <v>English B2</v>
      </c>
      <c r="I119" s="254" t="s">
        <v>1071</v>
      </c>
      <c r="J119" s="259"/>
    </row>
    <row r="120" spans="1:10" ht="24.95" customHeight="1" x14ac:dyDescent="0.25">
      <c r="A120" s="7" t="s">
        <v>151</v>
      </c>
      <c r="B120" s="7" t="s">
        <v>1007</v>
      </c>
      <c r="C120" s="7" t="s">
        <v>986</v>
      </c>
      <c r="D120" s="258" t="s">
        <v>987</v>
      </c>
      <c r="E120" s="7" t="s">
        <v>25</v>
      </c>
      <c r="F120" s="256" t="s">
        <v>300</v>
      </c>
      <c r="G120" s="256" t="str">
        <f>'[6]CTF-FCT'!$J$60</f>
        <v>1 October</v>
      </c>
      <c r="H120" s="256" t="s">
        <v>37</v>
      </c>
      <c r="I120" s="254" t="s">
        <v>1008</v>
      </c>
      <c r="J120" s="259"/>
    </row>
    <row r="121" spans="1:10" ht="24.95" customHeight="1" x14ac:dyDescent="0.25">
      <c r="A121" s="258" t="s">
        <v>165</v>
      </c>
      <c r="B121" s="258" t="s">
        <v>1009</v>
      </c>
      <c r="C121" s="258" t="s">
        <v>992</v>
      </c>
      <c r="D121" s="258" t="s">
        <v>993</v>
      </c>
      <c r="E121" s="258" t="s">
        <v>25</v>
      </c>
      <c r="F121" s="258" t="s">
        <v>307</v>
      </c>
      <c r="G121" s="258" t="s">
        <v>272</v>
      </c>
      <c r="H121" s="258" t="s">
        <v>1010</v>
      </c>
      <c r="I121" s="254" t="s">
        <v>1011</v>
      </c>
      <c r="J121" s="259"/>
    </row>
    <row r="122" spans="1:10" ht="24.95" customHeight="1" x14ac:dyDescent="0.25">
      <c r="A122" s="256" t="s">
        <v>407</v>
      </c>
      <c r="B122" s="256" t="s">
        <v>1072</v>
      </c>
      <c r="C122" s="256" t="s">
        <v>986</v>
      </c>
      <c r="D122" s="260" t="s">
        <v>987</v>
      </c>
      <c r="E122" s="7" t="s">
        <v>25</v>
      </c>
      <c r="F122" s="7" t="s">
        <v>1073</v>
      </c>
      <c r="G122" s="7" t="s">
        <v>356</v>
      </c>
      <c r="H122" s="7" t="s">
        <v>37</v>
      </c>
      <c r="I122" s="254" t="s">
        <v>1074</v>
      </c>
      <c r="J122" s="259"/>
    </row>
    <row r="123" spans="1:10" ht="24.95" customHeight="1" x14ac:dyDescent="0.25">
      <c r="A123" s="258" t="s">
        <v>155</v>
      </c>
      <c r="B123" s="258" t="s">
        <v>529</v>
      </c>
      <c r="C123" s="258">
        <v>712</v>
      </c>
      <c r="D123" s="258" t="s">
        <v>1049</v>
      </c>
      <c r="E123" s="258" t="s">
        <v>25</v>
      </c>
      <c r="F123" s="258" t="s">
        <v>285</v>
      </c>
      <c r="G123" s="258" t="s">
        <v>251</v>
      </c>
      <c r="H123" s="258" t="s">
        <v>1094</v>
      </c>
      <c r="I123" s="261" t="s">
        <v>1095</v>
      </c>
      <c r="J123" s="257" t="s">
        <v>1096</v>
      </c>
    </row>
    <row r="124" spans="1:10" ht="24.95" customHeight="1" x14ac:dyDescent="0.25">
      <c r="A124" s="7" t="s">
        <v>231</v>
      </c>
      <c r="B124" s="258" t="s">
        <v>346</v>
      </c>
      <c r="C124" s="256" t="str">
        <f t="shared" ref="C124:E124" si="18">C122</f>
        <v>0531</v>
      </c>
      <c r="D124" s="258" t="str">
        <f t="shared" si="18"/>
        <v>Chemistry</v>
      </c>
      <c r="E124" s="7" t="str">
        <f t="shared" si="18"/>
        <v>M</v>
      </c>
      <c r="F124" s="262" t="str">
        <f>'[3]CTF - FCT'!H81</f>
        <v>30 June</v>
      </c>
      <c r="G124" s="262" t="str">
        <f>'[3]CTF - FCT'!I81</f>
        <v>15 November</v>
      </c>
      <c r="H124" s="258" t="str">
        <f>'[3]CTF - FCT'!J81</f>
        <v>English B1</v>
      </c>
      <c r="I124" s="254" t="s">
        <v>1045</v>
      </c>
      <c r="J124" s="259"/>
    </row>
    <row r="125" spans="1:10" ht="42.95" customHeight="1" x14ac:dyDescent="0.25">
      <c r="A125" s="311" t="s">
        <v>1118</v>
      </c>
      <c r="B125" s="310"/>
      <c r="C125" s="310"/>
      <c r="D125" s="310"/>
      <c r="E125" s="310"/>
      <c r="F125" s="310"/>
      <c r="G125" s="310"/>
      <c r="H125" s="310"/>
      <c r="I125" s="310"/>
      <c r="J125" s="310"/>
    </row>
    <row r="126" spans="1:10" ht="24.95" customHeight="1" x14ac:dyDescent="0.25">
      <c r="A126" s="7" t="s">
        <v>505</v>
      </c>
      <c r="B126" s="7" t="s">
        <v>1097</v>
      </c>
      <c r="C126" s="258" t="s">
        <v>1030</v>
      </c>
      <c r="D126" s="258" t="s">
        <v>1031</v>
      </c>
      <c r="E126" s="7" t="s">
        <v>25</v>
      </c>
      <c r="F126" s="7" t="s">
        <v>250</v>
      </c>
      <c r="G126" s="7" t="s">
        <v>251</v>
      </c>
      <c r="H126" s="258" t="s">
        <v>1098</v>
      </c>
      <c r="I126" s="254" t="s">
        <v>1099</v>
      </c>
      <c r="J126" s="264"/>
    </row>
    <row r="127" spans="1:10" ht="24.95" customHeight="1" x14ac:dyDescent="0.25">
      <c r="A127" s="7" t="s">
        <v>505</v>
      </c>
      <c r="B127" s="7" t="s">
        <v>1100</v>
      </c>
      <c r="C127" s="258" t="s">
        <v>1030</v>
      </c>
      <c r="D127" s="258" t="s">
        <v>1031</v>
      </c>
      <c r="E127" s="7" t="s">
        <v>25</v>
      </c>
      <c r="F127" s="7" t="s">
        <v>285</v>
      </c>
      <c r="G127" s="7" t="s">
        <v>337</v>
      </c>
      <c r="H127" s="258" t="s">
        <v>1019</v>
      </c>
      <c r="I127" s="254" t="s">
        <v>1101</v>
      </c>
      <c r="J127" s="264"/>
    </row>
    <row r="128" spans="1:10" ht="24.95" customHeight="1" x14ac:dyDescent="0.25">
      <c r="A128" s="7" t="s">
        <v>56</v>
      </c>
      <c r="B128" s="7" t="s">
        <v>58</v>
      </c>
      <c r="C128" s="258" t="s">
        <v>1030</v>
      </c>
      <c r="D128" s="258" t="s">
        <v>1031</v>
      </c>
      <c r="E128" s="7" t="s">
        <v>25</v>
      </c>
      <c r="F128" s="7" t="s">
        <v>322</v>
      </c>
      <c r="G128" s="7" t="s">
        <v>251</v>
      </c>
      <c r="H128" s="7" t="s">
        <v>424</v>
      </c>
      <c r="I128" s="254" t="s">
        <v>1032</v>
      </c>
      <c r="J128" s="264"/>
    </row>
    <row r="129" spans="1:10" ht="24.95" customHeight="1" x14ac:dyDescent="0.25">
      <c r="A129" s="256" t="s">
        <v>75</v>
      </c>
      <c r="B129" s="260" t="s">
        <v>1076</v>
      </c>
      <c r="C129" s="256" t="s">
        <v>1030</v>
      </c>
      <c r="D129" s="260" t="s">
        <v>1031</v>
      </c>
      <c r="E129" s="256" t="s">
        <v>25</v>
      </c>
      <c r="F129" s="7" t="s">
        <v>250</v>
      </c>
      <c r="G129" s="7" t="s">
        <v>337</v>
      </c>
      <c r="H129" s="258" t="s">
        <v>1102</v>
      </c>
      <c r="I129" s="145" t="s">
        <v>1109</v>
      </c>
      <c r="J129" s="264"/>
    </row>
    <row r="130" spans="1:10" ht="24.95" customHeight="1" x14ac:dyDescent="0.25">
      <c r="A130" s="258" t="s">
        <v>297</v>
      </c>
      <c r="B130" s="7" t="s">
        <v>599</v>
      </c>
      <c r="C130" s="258" t="s">
        <v>1030</v>
      </c>
      <c r="D130" s="258" t="s">
        <v>1031</v>
      </c>
      <c r="E130" s="258" t="s">
        <v>25</v>
      </c>
      <c r="F130" s="258" t="s">
        <v>300</v>
      </c>
      <c r="G130" s="258" t="s">
        <v>85</v>
      </c>
      <c r="H130" s="258" t="s">
        <v>820</v>
      </c>
      <c r="I130" s="254" t="s">
        <v>875</v>
      </c>
      <c r="J130" s="264"/>
    </row>
    <row r="131" spans="1:10" ht="24.95" customHeight="1" x14ac:dyDescent="0.25">
      <c r="A131" s="7" t="s">
        <v>88</v>
      </c>
      <c r="B131" s="256" t="s">
        <v>1103</v>
      </c>
      <c r="C131" s="256" t="s">
        <v>1030</v>
      </c>
      <c r="D131" s="260" t="s">
        <v>1031</v>
      </c>
      <c r="E131" s="258" t="s">
        <v>25</v>
      </c>
      <c r="F131" s="258" t="s">
        <v>250</v>
      </c>
      <c r="G131" s="258" t="s">
        <v>314</v>
      </c>
      <c r="H131" s="258" t="s">
        <v>96</v>
      </c>
      <c r="I131" s="254" t="s">
        <v>1104</v>
      </c>
      <c r="J131" s="264"/>
    </row>
    <row r="132" spans="1:10" ht="24.95" customHeight="1" x14ac:dyDescent="0.25">
      <c r="A132" s="7" t="s">
        <v>88</v>
      </c>
      <c r="B132" s="7" t="s">
        <v>313</v>
      </c>
      <c r="C132" s="258" t="s">
        <v>1030</v>
      </c>
      <c r="D132" s="258" t="s">
        <v>1031</v>
      </c>
      <c r="E132" s="7" t="s">
        <v>25</v>
      </c>
      <c r="F132" s="7" t="s">
        <v>285</v>
      </c>
      <c r="G132" s="7" t="s">
        <v>314</v>
      </c>
      <c r="H132" s="7" t="s">
        <v>37</v>
      </c>
      <c r="I132" s="254" t="s">
        <v>1105</v>
      </c>
      <c r="J132" s="264"/>
    </row>
    <row r="133" spans="1:10" ht="24.95" customHeight="1" x14ac:dyDescent="0.25">
      <c r="A133" s="258" t="s">
        <v>102</v>
      </c>
      <c r="B133" s="258" t="s">
        <v>1033</v>
      </c>
      <c r="C133" s="258" t="s">
        <v>1030</v>
      </c>
      <c r="D133" s="258" t="s">
        <v>1031</v>
      </c>
      <c r="E133" s="258" t="s">
        <v>25</v>
      </c>
      <c r="F133" s="258" t="s">
        <v>113</v>
      </c>
      <c r="G133" s="258" t="s">
        <v>85</v>
      </c>
      <c r="H133" s="267" t="s">
        <v>1034</v>
      </c>
      <c r="I133" s="261" t="s">
        <v>1035</v>
      </c>
      <c r="J133" s="264"/>
    </row>
    <row r="134" spans="1:10" ht="24.95" customHeight="1" x14ac:dyDescent="0.25">
      <c r="A134" s="7" t="s">
        <v>165</v>
      </c>
      <c r="B134" s="258" t="s">
        <v>1009</v>
      </c>
      <c r="C134" s="258" t="s">
        <v>1030</v>
      </c>
      <c r="D134" s="258" t="s">
        <v>1031</v>
      </c>
      <c r="E134" s="7" t="s">
        <v>24</v>
      </c>
      <c r="F134" s="7" t="s">
        <v>307</v>
      </c>
      <c r="G134" s="7" t="s">
        <v>272</v>
      </c>
      <c r="H134" s="7" t="s">
        <v>1010</v>
      </c>
      <c r="I134" s="254" t="s">
        <v>1011</v>
      </c>
      <c r="J134" s="264"/>
    </row>
    <row r="135" spans="1:10" ht="24.95" customHeight="1" x14ac:dyDescent="0.25">
      <c r="A135" s="7" t="s">
        <v>197</v>
      </c>
      <c r="B135" s="258" t="s">
        <v>1036</v>
      </c>
      <c r="C135" s="258" t="s">
        <v>1030</v>
      </c>
      <c r="D135" s="258" t="s">
        <v>1031</v>
      </c>
      <c r="E135" s="7" t="s">
        <v>24</v>
      </c>
      <c r="F135" s="7" t="s">
        <v>250</v>
      </c>
      <c r="G135" s="7" t="s">
        <v>314</v>
      </c>
      <c r="H135" s="7" t="s">
        <v>353</v>
      </c>
      <c r="I135" s="254" t="s">
        <v>1037</v>
      </c>
      <c r="J135" s="264"/>
    </row>
    <row r="136" spans="1:10" ht="24.95" customHeight="1" x14ac:dyDescent="0.25">
      <c r="A136" s="7" t="s">
        <v>197</v>
      </c>
      <c r="B136" s="258" t="s">
        <v>1038</v>
      </c>
      <c r="C136" s="258" t="s">
        <v>1030</v>
      </c>
      <c r="D136" s="258" t="s">
        <v>1031</v>
      </c>
      <c r="E136" s="7" t="s">
        <v>24</v>
      </c>
      <c r="F136" s="7" t="s">
        <v>322</v>
      </c>
      <c r="G136" s="7" t="s">
        <v>251</v>
      </c>
      <c r="H136" s="7" t="s">
        <v>37</v>
      </c>
      <c r="I136" s="254" t="s">
        <v>1039</v>
      </c>
      <c r="J136" s="264"/>
    </row>
    <row r="137" spans="1:10" ht="24.95" customHeight="1" x14ac:dyDescent="0.25">
      <c r="A137" s="7" t="s">
        <v>197</v>
      </c>
      <c r="B137" s="258" t="s">
        <v>1040</v>
      </c>
      <c r="C137" s="258" t="s">
        <v>1030</v>
      </c>
      <c r="D137" s="258" t="s">
        <v>987</v>
      </c>
      <c r="E137" s="7" t="s">
        <v>24</v>
      </c>
      <c r="F137" s="7" t="s">
        <v>322</v>
      </c>
      <c r="G137" s="7" t="s">
        <v>242</v>
      </c>
      <c r="H137" s="7" t="s">
        <v>940</v>
      </c>
      <c r="I137" s="254" t="s">
        <v>1041</v>
      </c>
      <c r="J137" s="264"/>
    </row>
    <row r="138" spans="1:10" ht="24.95" customHeight="1" x14ac:dyDescent="0.3">
      <c r="A138" s="304" t="s">
        <v>1119</v>
      </c>
      <c r="B138" s="304"/>
      <c r="C138" s="304"/>
      <c r="D138" s="304"/>
      <c r="E138" s="304"/>
      <c r="F138" s="304"/>
      <c r="G138" s="304"/>
      <c r="H138" s="304"/>
      <c r="I138" s="312"/>
      <c r="J138" s="304"/>
    </row>
    <row r="139" spans="1:10" ht="24.95" customHeight="1" x14ac:dyDescent="0.25">
      <c r="A139" s="7" t="s">
        <v>505</v>
      </c>
      <c r="B139" s="258" t="s">
        <v>619</v>
      </c>
      <c r="C139" s="258" t="s">
        <v>986</v>
      </c>
      <c r="D139" s="258" t="s">
        <v>987</v>
      </c>
      <c r="E139" s="7" t="s">
        <v>25</v>
      </c>
      <c r="F139" s="262" t="s">
        <v>113</v>
      </c>
      <c r="G139" s="262" t="s">
        <v>251</v>
      </c>
      <c r="H139" s="258" t="s">
        <v>1019</v>
      </c>
      <c r="I139" s="15" t="s">
        <v>1108</v>
      </c>
      <c r="J139" s="275"/>
    </row>
    <row r="140" spans="1:10" ht="24.95" customHeight="1" x14ac:dyDescent="0.25">
      <c r="A140" s="256" t="s">
        <v>505</v>
      </c>
      <c r="B140" s="256" t="s">
        <v>1100</v>
      </c>
      <c r="C140" s="272" t="s">
        <v>996</v>
      </c>
      <c r="D140" s="260" t="s">
        <v>997</v>
      </c>
      <c r="E140" s="258" t="s">
        <v>25</v>
      </c>
      <c r="F140" s="258" t="s">
        <v>285</v>
      </c>
      <c r="G140" s="258" t="s">
        <v>337</v>
      </c>
      <c r="H140" s="258" t="s">
        <v>1019</v>
      </c>
      <c r="I140" s="276" t="s">
        <v>1101</v>
      </c>
      <c r="J140" s="1"/>
    </row>
    <row r="141" spans="1:10" ht="24.95" customHeight="1" x14ac:dyDescent="0.25">
      <c r="A141" s="256" t="s">
        <v>481</v>
      </c>
      <c r="B141" s="256" t="s">
        <v>750</v>
      </c>
      <c r="C141" s="256" t="s">
        <v>986</v>
      </c>
      <c r="D141" s="260" t="s">
        <v>987</v>
      </c>
      <c r="E141" s="258" t="s">
        <v>25</v>
      </c>
      <c r="F141" s="258" t="s">
        <v>250</v>
      </c>
      <c r="G141" s="258" t="s">
        <v>251</v>
      </c>
      <c r="H141" s="258" t="s">
        <v>37</v>
      </c>
      <c r="I141" s="254" t="s">
        <v>988</v>
      </c>
      <c r="J141" s="259"/>
    </row>
    <row r="142" spans="1:10" ht="24.95" customHeight="1" x14ac:dyDescent="0.25">
      <c r="A142" s="258" t="s">
        <v>56</v>
      </c>
      <c r="B142" s="258" t="s">
        <v>995</v>
      </c>
      <c r="C142" s="258" t="s">
        <v>996</v>
      </c>
      <c r="D142" s="258" t="s">
        <v>997</v>
      </c>
      <c r="E142" s="258" t="s">
        <v>25</v>
      </c>
      <c r="F142" s="258" t="s">
        <v>285</v>
      </c>
      <c r="G142" s="258" t="s">
        <v>929</v>
      </c>
      <c r="H142" s="258" t="s">
        <v>37</v>
      </c>
      <c r="I142" s="254" t="s">
        <v>998</v>
      </c>
      <c r="J142" s="1"/>
    </row>
    <row r="143" spans="1:10" ht="24.95" customHeight="1" x14ac:dyDescent="0.25">
      <c r="A143" s="258" t="s">
        <v>75</v>
      </c>
      <c r="B143" s="258" t="s">
        <v>76</v>
      </c>
      <c r="C143" s="258">
        <v>531</v>
      </c>
      <c r="D143" s="258" t="s">
        <v>987</v>
      </c>
      <c r="E143" s="258" t="s">
        <v>25</v>
      </c>
      <c r="F143" s="258" t="s">
        <v>241</v>
      </c>
      <c r="G143" s="258" t="s">
        <v>242</v>
      </c>
      <c r="H143" s="258" t="s">
        <v>215</v>
      </c>
      <c r="I143" s="254" t="s">
        <v>1085</v>
      </c>
      <c r="J143" s="1"/>
    </row>
    <row r="144" spans="1:10" ht="24.95" customHeight="1" x14ac:dyDescent="0.25">
      <c r="A144" s="258" t="s">
        <v>88</v>
      </c>
      <c r="B144" s="258" t="s">
        <v>1025</v>
      </c>
      <c r="C144" s="258" t="s">
        <v>992</v>
      </c>
      <c r="D144" s="258" t="s">
        <v>993</v>
      </c>
      <c r="E144" s="258" t="s">
        <v>25</v>
      </c>
      <c r="F144" s="258" t="s">
        <v>113</v>
      </c>
      <c r="G144" s="258" t="s">
        <v>323</v>
      </c>
      <c r="H144" s="258" t="s">
        <v>1026</v>
      </c>
      <c r="I144" s="254" t="s">
        <v>1027</v>
      </c>
      <c r="J144" s="1"/>
    </row>
    <row r="145" spans="1:10" ht="24.95" customHeight="1" x14ac:dyDescent="0.25">
      <c r="A145" s="7" t="s">
        <v>129</v>
      </c>
      <c r="B145" s="258" t="s">
        <v>1067</v>
      </c>
      <c r="C145" s="7" t="s">
        <v>986</v>
      </c>
      <c r="D145" s="258" t="s">
        <v>987</v>
      </c>
      <c r="E145" s="7" t="s">
        <v>25</v>
      </c>
      <c r="F145" s="256" t="s">
        <v>1068</v>
      </c>
      <c r="G145" s="256" t="s">
        <v>690</v>
      </c>
      <c r="H145" s="256" t="s">
        <v>1069</v>
      </c>
      <c r="I145" s="254" t="s">
        <v>1070</v>
      </c>
      <c r="J145" s="1"/>
    </row>
    <row r="146" spans="1:10" ht="24.95" customHeight="1" x14ac:dyDescent="0.25">
      <c r="A146" s="7" t="s">
        <v>799</v>
      </c>
      <c r="B146" s="7" t="s">
        <v>971</v>
      </c>
      <c r="C146" s="7" t="str">
        <f t="shared" ref="C146:E146" si="19">C145</f>
        <v>0531</v>
      </c>
      <c r="D146" s="258" t="str">
        <f t="shared" si="19"/>
        <v>Chemistry</v>
      </c>
      <c r="E146" s="7" t="str">
        <f t="shared" si="19"/>
        <v>M</v>
      </c>
      <c r="F146" s="256" t="str">
        <f>'[3]CTF - FCT'!H61</f>
        <v>1 April</v>
      </c>
      <c r="G146" s="256" t="str">
        <f>'[3]CTF - FCT'!I61</f>
        <v>1 November</v>
      </c>
      <c r="H146" s="256" t="str">
        <f>'[3]CTF - FCT'!J61</f>
        <v>Japanese/English</v>
      </c>
      <c r="I146" s="254" t="s">
        <v>972</v>
      </c>
      <c r="J146" s="257"/>
    </row>
    <row r="147" spans="1:10" ht="24.95" customHeight="1" x14ac:dyDescent="0.25">
      <c r="A147" s="7" t="s">
        <v>151</v>
      </c>
      <c r="B147" s="7" t="s">
        <v>1007</v>
      </c>
      <c r="C147" s="7" t="s">
        <v>986</v>
      </c>
      <c r="D147" s="258" t="s">
        <v>987</v>
      </c>
      <c r="E147" s="7" t="s">
        <v>25</v>
      </c>
      <c r="F147" s="256" t="s">
        <v>300</v>
      </c>
      <c r="G147" s="256" t="s">
        <v>356</v>
      </c>
      <c r="H147" s="256" t="s">
        <v>37</v>
      </c>
      <c r="I147" s="254" t="s">
        <v>1008</v>
      </c>
      <c r="J147" s="1"/>
    </row>
    <row r="148" spans="1:10" ht="24.95" customHeight="1" x14ac:dyDescent="0.25">
      <c r="A148" s="258" t="s">
        <v>165</v>
      </c>
      <c r="B148" s="258" t="s">
        <v>1009</v>
      </c>
      <c r="C148" s="258" t="s">
        <v>992</v>
      </c>
      <c r="D148" s="258" t="s">
        <v>993</v>
      </c>
      <c r="E148" s="258" t="s">
        <v>25</v>
      </c>
      <c r="F148" s="258" t="s">
        <v>307</v>
      </c>
      <c r="G148" s="258" t="s">
        <v>272</v>
      </c>
      <c r="H148" s="258" t="s">
        <v>1010</v>
      </c>
      <c r="I148" s="254" t="s">
        <v>1011</v>
      </c>
      <c r="J148" s="1"/>
    </row>
    <row r="149" spans="1:10" ht="24.95" customHeight="1" x14ac:dyDescent="0.25">
      <c r="A149" s="7" t="s">
        <v>231</v>
      </c>
      <c r="B149" s="258" t="s">
        <v>346</v>
      </c>
      <c r="C149" s="256" t="str">
        <f t="shared" ref="C149:E149" si="20">C147</f>
        <v>0531</v>
      </c>
      <c r="D149" s="258" t="str">
        <f t="shared" si="20"/>
        <v>Chemistry</v>
      </c>
      <c r="E149" s="7" t="str">
        <f t="shared" si="20"/>
        <v>M</v>
      </c>
      <c r="F149" s="262" t="str">
        <f>'[3]CTF - FCT'!H81</f>
        <v>30 June</v>
      </c>
      <c r="G149" s="262" t="str">
        <f>'[3]CTF - FCT'!I81</f>
        <v>15 November</v>
      </c>
      <c r="H149" s="258" t="str">
        <f>'[3]CTF - FCT'!J81</f>
        <v>English B1</v>
      </c>
      <c r="I149" s="254" t="s">
        <v>1045</v>
      </c>
      <c r="J149" s="259"/>
    </row>
    <row r="150" spans="1:10" ht="24.95" customHeight="1" x14ac:dyDescent="0.25">
      <c r="A150" s="7" t="s">
        <v>234</v>
      </c>
      <c r="B150" s="7" t="s">
        <v>738</v>
      </c>
      <c r="C150" s="7" t="str">
        <f t="shared" ref="C150:E150" si="21">C151</f>
        <v>0711</v>
      </c>
      <c r="D150" s="258" t="str">
        <f t="shared" si="21"/>
        <v>Chemical engineering and processes</v>
      </c>
      <c r="E150" s="7" t="str">
        <f t="shared" si="21"/>
        <v>M</v>
      </c>
      <c r="F150" s="7" t="str">
        <f>'[2]CTF - FCT'!H92</f>
        <v>15 May</v>
      </c>
      <c r="G150" s="7" t="str">
        <f>'[2]CTF - FCT'!I92</f>
        <v>15 November</v>
      </c>
      <c r="H150" s="7" t="str">
        <f>'[2]CTF - FCT'!J92</f>
        <v>English  B2</v>
      </c>
      <c r="I150" s="254" t="s">
        <v>739</v>
      </c>
      <c r="J150" s="259"/>
    </row>
    <row r="151" spans="1:10" ht="24.95" customHeight="1" x14ac:dyDescent="0.25">
      <c r="A151" s="256" t="s">
        <v>234</v>
      </c>
      <c r="B151" s="260" t="s">
        <v>1017</v>
      </c>
      <c r="C151" s="256" t="str">
        <f>C148</f>
        <v>0711</v>
      </c>
      <c r="D151" s="260" t="str">
        <f>D148</f>
        <v>Chemical engineering and processes</v>
      </c>
      <c r="E151" s="7" t="str">
        <f>E148</f>
        <v>M</v>
      </c>
      <c r="F151" s="263" t="str">
        <f>'[3]CTF - FCT'!H96</f>
        <v>15 April</v>
      </c>
      <c r="G151" s="263" t="str">
        <f>'[3]CTF - FCT'!I96</f>
        <v>1 November</v>
      </c>
      <c r="H151" s="256" t="str">
        <f>'[3]CTF - FCT'!J96</f>
        <v>English  B2</v>
      </c>
      <c r="I151" s="254" t="s">
        <v>1018</v>
      </c>
      <c r="J151" s="257"/>
    </row>
    <row r="152" spans="1:10" ht="24.95" customHeight="1" x14ac:dyDescent="0.3">
      <c r="A152" s="304" t="s">
        <v>1120</v>
      </c>
      <c r="B152" s="304"/>
      <c r="C152" s="304"/>
      <c r="D152" s="304"/>
      <c r="E152" s="304"/>
      <c r="F152" s="304"/>
      <c r="G152" s="304"/>
      <c r="H152" s="304"/>
      <c r="I152" s="304"/>
      <c r="J152" s="304"/>
    </row>
    <row r="153" spans="1:10" ht="24.95" customHeight="1" x14ac:dyDescent="0.25">
      <c r="A153" s="258" t="s">
        <v>505</v>
      </c>
      <c r="B153" s="258" t="s">
        <v>1058</v>
      </c>
      <c r="C153" s="258" t="s">
        <v>1059</v>
      </c>
      <c r="D153" s="258" t="s">
        <v>1060</v>
      </c>
      <c r="E153" s="258" t="s">
        <v>25</v>
      </c>
      <c r="F153" s="258" t="s">
        <v>300</v>
      </c>
      <c r="G153" s="258" t="s">
        <v>85</v>
      </c>
      <c r="H153" s="258" t="s">
        <v>1019</v>
      </c>
      <c r="I153" s="254" t="s">
        <v>1061</v>
      </c>
      <c r="J153" s="1"/>
    </row>
    <row r="154" spans="1:10" ht="24.95" customHeight="1" x14ac:dyDescent="0.25">
      <c r="A154" s="256" t="s">
        <v>75</v>
      </c>
      <c r="B154" s="260" t="s">
        <v>1062</v>
      </c>
      <c r="C154" s="256" t="s">
        <v>986</v>
      </c>
      <c r="D154" s="260" t="s">
        <v>987</v>
      </c>
      <c r="E154" s="7" t="s">
        <v>25</v>
      </c>
      <c r="F154" s="263" t="s">
        <v>322</v>
      </c>
      <c r="G154" s="263" t="s">
        <v>332</v>
      </c>
      <c r="H154" s="256" t="s">
        <v>32</v>
      </c>
      <c r="I154" s="254" t="s">
        <v>1063</v>
      </c>
      <c r="J154" s="1"/>
    </row>
    <row r="155" spans="1:10" ht="24.95" customHeight="1" x14ac:dyDescent="0.25">
      <c r="A155" s="256" t="s">
        <v>129</v>
      </c>
      <c r="B155" s="260" t="s">
        <v>1067</v>
      </c>
      <c r="C155" s="269" t="s">
        <v>986</v>
      </c>
      <c r="D155" s="260" t="s">
        <v>987</v>
      </c>
      <c r="E155" s="256" t="s">
        <v>25</v>
      </c>
      <c r="F155" s="256" t="s">
        <v>1068</v>
      </c>
      <c r="G155" s="256" t="s">
        <v>690</v>
      </c>
      <c r="H155" s="256" t="s">
        <v>1069</v>
      </c>
      <c r="I155" s="274" t="s">
        <v>1070</v>
      </c>
      <c r="J155" s="1"/>
    </row>
    <row r="160" spans="1:10" s="57" customFormat="1" x14ac:dyDescent="0.25">
      <c r="C160" s="273"/>
      <c r="D160" s="141"/>
      <c r="I160" s="142"/>
      <c r="J160" s="155"/>
    </row>
    <row r="177" spans="4:10" s="57" customFormat="1" x14ac:dyDescent="0.25">
      <c r="D177" s="141"/>
      <c r="G177" s="57" t="s">
        <v>8</v>
      </c>
      <c r="I177" s="142"/>
      <c r="J177" s="155"/>
    </row>
  </sheetData>
  <autoFilter ref="A2:J155"/>
  <mergeCells count="12">
    <mergeCell ref="A152:J152"/>
    <mergeCell ref="A1:J1"/>
    <mergeCell ref="A73:J73"/>
    <mergeCell ref="A91:J91"/>
    <mergeCell ref="A108:J108"/>
    <mergeCell ref="A125:J125"/>
    <mergeCell ref="A138:J138"/>
    <mergeCell ref="A3:J3"/>
    <mergeCell ref="A20:J20"/>
    <mergeCell ref="A35:J35"/>
    <mergeCell ref="A44:J44"/>
    <mergeCell ref="A61:J61"/>
  </mergeCells>
  <hyperlinks>
    <hyperlink ref="I80" r:id="rId1"/>
    <hyperlink ref="I155" r:id="rId2"/>
    <hyperlink ref="I15" r:id="rId3"/>
    <hyperlink ref="I28" r:id="rId4"/>
    <hyperlink ref="I39" r:id="rId5"/>
    <hyperlink ref="I48" r:id="rId6"/>
    <hyperlink ref="I55" r:id="rId7"/>
    <hyperlink ref="I64" r:id="rId8"/>
    <hyperlink ref="I65" r:id="rId9"/>
    <hyperlink ref="I67" r:id="rId10"/>
    <hyperlink ref="I78" r:id="rId11"/>
    <hyperlink ref="I79" r:id="rId12"/>
    <hyperlink ref="I81" r:id="rId13"/>
    <hyperlink ref="I123" r:id="rId14"/>
    <hyperlink ref="I4" r:id="rId15"/>
    <hyperlink ref="I119" r:id="rId16"/>
    <hyperlink ref="I99" r:id="rId17"/>
    <hyperlink ref="I82" r:id="rId18"/>
    <hyperlink ref="I12" r:id="rId19"/>
    <hyperlink ref="I83" r:id="rId20"/>
    <hyperlink ref="I100" r:id="rId21"/>
    <hyperlink ref="I29" r:id="rId22"/>
    <hyperlink ref="I50" r:id="rId23"/>
    <hyperlink ref="I146" r:id="rId24"/>
    <hyperlink ref="I19" r:id="rId25"/>
    <hyperlink ref="I90" r:id="rId26"/>
    <hyperlink ref="I34" r:id="rId27"/>
    <hyperlink ref="I107" r:id="rId28"/>
    <hyperlink ref="I60" r:id="rId29"/>
    <hyperlink ref="I151" r:id="rId30"/>
    <hyperlink ref="I72" r:id="rId31"/>
    <hyperlink ref="I7" r:id="rId32"/>
    <hyperlink ref="I14" r:id="rId33"/>
    <hyperlink ref="I17" r:id="rId34"/>
    <hyperlink ref="I18" r:id="rId35"/>
    <hyperlink ref="I32" r:id="rId36"/>
    <hyperlink ref="I33" r:id="rId37"/>
    <hyperlink ref="I41" r:id="rId38"/>
    <hyperlink ref="I45" r:id="rId39"/>
    <hyperlink ref="I47" r:id="rId40"/>
    <hyperlink ref="I46" r:id="rId41"/>
    <hyperlink ref="I53" r:id="rId42"/>
    <hyperlink ref="I58" r:id="rId43"/>
    <hyperlink ref="I59" r:id="rId44"/>
    <hyperlink ref="I66" r:id="rId45"/>
    <hyperlink ref="I69" r:id="rId46"/>
    <hyperlink ref="I71" r:id="rId47"/>
    <hyperlink ref="I74" r:id="rId48"/>
    <hyperlink ref="I75" r:id="rId49"/>
    <hyperlink ref="I76" r:id="rId50"/>
    <hyperlink ref="I77" r:id="rId51"/>
    <hyperlink ref="I85" r:id="rId52"/>
    <hyperlink ref="I86" r:id="rId53"/>
    <hyperlink ref="I87" r:id="rId54"/>
    <hyperlink ref="I88" r:id="rId55"/>
    <hyperlink ref="I89" r:id="rId56"/>
    <hyperlink ref="I95" r:id="rId57"/>
    <hyperlink ref="I103" r:id="rId58"/>
    <hyperlink ref="I104" r:id="rId59"/>
    <hyperlink ref="I106" r:id="rId60"/>
    <hyperlink ref="I114" r:id="rId61"/>
    <hyperlink ref="I122" r:id="rId62"/>
    <hyperlink ref="I150" r:id="rId63"/>
    <hyperlink ref="I154" r:id="rId64"/>
    <hyperlink ref="I21" r:id="rId65"/>
    <hyperlink ref="I139" r:id="rId66"/>
    <hyperlink ref="I94" r:id="rId67"/>
    <hyperlink ref="I112" r:id="rId68"/>
    <hyperlink ref="I129" r:id="rId69"/>
  </hyperlinks>
  <pageMargins left="0.7" right="0.7" top="0.75" bottom="0.75" header="0.3" footer="0.3"/>
  <pageSetup orientation="landscape" r:id="rId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Faculties</vt:lpstr>
      <vt:lpstr>EVF-SEB</vt:lpstr>
      <vt:lpstr>SAF-FCEA</vt:lpstr>
      <vt:lpstr>PTVF-PFBT</vt:lpstr>
      <vt:lpstr>MIDF-FMID</vt:lpstr>
      <vt:lpstr>IF-FI</vt:lpstr>
      <vt:lpstr>MGMF-FMNS</vt:lpstr>
      <vt:lpstr>EEF-FEEE</vt:lpstr>
      <vt:lpstr>CTF-FCT</vt:lpstr>
      <vt:lpstr>SHMMF-FSSH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dc:creator>
  <cp:lastModifiedBy>Saule</cp:lastModifiedBy>
  <dcterms:created xsi:type="dcterms:W3CDTF">2018-10-25T12:51:55Z</dcterms:created>
  <dcterms:modified xsi:type="dcterms:W3CDTF">2019-02-01T06:25:18Z</dcterms:modified>
</cp:coreProperties>
</file>